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综合楼礼堂" sheetId="1" r:id="rId1"/>
  </sheets>
  <externalReferences>
    <externalReference r:id="rId2"/>
  </externalReferences>
  <definedNames>
    <definedName name="_xlnm._FilterDatabase" localSheetId="0" hidden="1">综合楼礼堂!$A$2:$F$49</definedName>
    <definedName name="d1d" localSheetId="0">#REF!</definedName>
    <definedName name="d1d">#REF!</definedName>
    <definedName name="d2d" localSheetId="0">#REF!</definedName>
    <definedName name="d2d">#REF!</definedName>
    <definedName name="d3d" localSheetId="0">#REF!</definedName>
    <definedName name="d3d">#REF!</definedName>
    <definedName name="d4d" localSheetId="0">#REF!</definedName>
    <definedName name="d4d">#REF!</definedName>
    <definedName name="dd1d" localSheetId="0">[1]内河船舶单价!$C$2</definedName>
    <definedName name="dd1d">[1]内河船舶单价!$C$2</definedName>
    <definedName name="dd2d" localSheetId="0">[1]内河船舶单价!$F$2</definedName>
    <definedName name="dd2d">[1]内河船舶单价!$F$2</definedName>
    <definedName name="dd3d" localSheetId="0">[1]内河船舶单价!$I$2</definedName>
    <definedName name="dd3d">[1]内河船舶单价!$I$2</definedName>
    <definedName name="dd4d" localSheetId="0">[1]内河船舶单价!$L$2</definedName>
    <definedName name="dd4d">[1]内河船舶单价!$L$2</definedName>
    <definedName name="f1f" localSheetId="0">#REF!</definedName>
    <definedName name="f1f">#REF!</definedName>
    <definedName name="ff1f" localSheetId="0">#REF!</definedName>
    <definedName name="ff1f">#REF!</definedName>
    <definedName name="g1g" localSheetId="0">#REF!</definedName>
    <definedName name="g1g">#REF!</definedName>
    <definedName name="g2g" localSheetId="0">#REF!</definedName>
    <definedName name="g2g">#REF!</definedName>
    <definedName name="g3g" localSheetId="0">#REF!</definedName>
    <definedName name="g3g">#REF!</definedName>
    <definedName name="g4g" localSheetId="0">#REF!</definedName>
    <definedName name="g4g">#REF!</definedName>
    <definedName name="j1j" localSheetId="0">#REF!</definedName>
    <definedName name="j1j">#REF!</definedName>
    <definedName name="j2j" localSheetId="0">#REF!</definedName>
    <definedName name="j2j">#REF!</definedName>
    <definedName name="j3j" localSheetId="0">#REF!</definedName>
    <definedName name="j3j">#REF!</definedName>
    <definedName name="j4j" localSheetId="0">#REF!</definedName>
    <definedName name="j4j">#REF!</definedName>
    <definedName name="j5j" localSheetId="0">#REF!</definedName>
    <definedName name="j5j">#REF!</definedName>
    <definedName name="jj1j" localSheetId="0">#REF!</definedName>
    <definedName name="jj1j">#REF!</definedName>
    <definedName name="jj2j" localSheetId="0">#REF!</definedName>
    <definedName name="jj2j">#REF!</definedName>
    <definedName name="jj3j" localSheetId="0">#REF!</definedName>
    <definedName name="jj3j">#REF!</definedName>
    <definedName name="jj4j" localSheetId="0">#REF!</definedName>
    <definedName name="jj4j">#REF!</definedName>
    <definedName name="_xlnm.Print_Area" localSheetId="0">综合楼礼堂!$A$1:$F$234</definedName>
    <definedName name="_xlnm.Print_Titles" localSheetId="0">综合楼礼堂!$1:$2</definedName>
    <definedName name="修改10" localSheetId="0">#REF!</definedName>
    <definedName name="修改10">#REF!</definedName>
    <definedName name="修改11" localSheetId="0">#REF!</definedName>
    <definedName name="修改11">#REF!</definedName>
    <definedName name="修改13" localSheetId="0">#REF!</definedName>
    <definedName name="修改13">#REF!</definedName>
    <definedName name="修改15" localSheetId="0">#REF!</definedName>
    <definedName name="修改15">#REF!</definedName>
    <definedName name="修改2" localSheetId="0">#REF!</definedName>
    <definedName name="修改2">#REF!</definedName>
    <definedName name="修改3" localSheetId="0">#REF!</definedName>
    <definedName name="修改3">#REF!</definedName>
    <definedName name="修改4" localSheetId="0">#REF!</definedName>
    <definedName name="修改4">#REF!</definedName>
    <definedName name="修改5" localSheetId="0">#REF!</definedName>
    <definedName name="修改5">#REF!</definedName>
    <definedName name="修改6" localSheetId="0">#REF!</definedName>
    <definedName name="修改6">#REF!</definedName>
    <definedName name="修改7" localSheetId="0">#REF!</definedName>
    <definedName name="修改7">#REF!</definedName>
    <definedName name="修改8" localSheetId="0">#REF!</definedName>
    <definedName name="修改8">#REF!</definedName>
    <definedName name="修改9" localSheetId="0">#REF!</definedName>
    <definedName name="修改9">#REF!</definedName>
  </definedNames>
  <calcPr calcId="144525" concurrentCalc="0"/>
</workbook>
</file>

<file path=xl/sharedStrings.xml><?xml version="1.0" encoding="utf-8"?>
<sst xmlns="http://schemas.openxmlformats.org/spreadsheetml/2006/main" count="1058" uniqueCount="444">
  <si>
    <t>品名</t>
  </si>
  <si>
    <t>规格及技术参数</t>
  </si>
  <si>
    <t>数量</t>
  </si>
  <si>
    <t>单位</t>
  </si>
  <si>
    <t>是否进口设备</t>
  </si>
  <si>
    <t>综合楼礼堂</t>
  </si>
  <si>
    <t>每间配置清单如下</t>
  </si>
  <si>
    <t>间</t>
  </si>
  <si>
    <t>一、扩声音响系统设备</t>
  </si>
  <si>
    <t>A、音频控制系统</t>
  </si>
  <si>
    <t>A1</t>
  </si>
  <si>
    <t>数字调音台</t>
  </si>
  <si>
    <t>1.基于Linux操作系统开发，采用不劣于4核CPU处理器和1G主频，≥7寸800*480电容触摸显示屏，具有中英文操作界面，支持关机参数自动保存；
2.支持不少于32路MIC/Line输入和2组3.5莲花立体声输入，具有不少于1组支持光纤/声卡、MP3的数字输入；
3.支持不少于12路信号输出，包含主输出、6路AUX输出和4路编组输出，可扩展不少于16路Mic/Line输入和8路信号输出；
4.MIC输入支持增益调节和奇偶立体声联调，支持可独立打开关闭的+48V幻象电源；
5.内置压限器、噪声门、高低通滤波器、≥5段参量均衡、延时，具有通道参数快速拷贝功能；
6.支持≥8个DCA编组和8个静音编组，自带反馈抑制器和信号发生器；
7.支持高低通滤波、≥15段参量均衡、压缩器、延时和相位等输出处理；
8.内置声卡，可实现MP3、PC直接播放，支持音乐数字录音功能；
9.支持不少于4个快捷场景调用模式和100个场景存储，可在pc端管理用户参数的存储与调取；
10.支持不少于四路独立DSP效果器，具有FX脚踏开关接口；
11.支持IOS系统、Android系统、WINDOWS系统等多操作系统操控软件，可通过有线网口进行调节。</t>
  </si>
  <si>
    <t>台</t>
  </si>
  <si>
    <t>否</t>
  </si>
  <si>
    <t>A2</t>
  </si>
  <si>
    <t>反馈抑制器</t>
  </si>
  <si>
    <t>1.每个通道具有≥24个指示灯显示捕捉啸叫点和≥24个滤波器，支持≥48个数字滤波功能；
2.两个通道独立处理，均带有一个多功能按键，可实现一键反馈抑制，自动搜索啸叫点且自动抑制；
3.支持不少于2路平衡输入和2路非平衡输入，支持不少于2路平衡输出和2路非平衡输出；
4.支持选择固定频点抑制模式或LIVE实时动态抑制模式，可对静态滤波器及动态滤波器的数量进行配置；
5.预设语音模式和音乐模式，可随意切换不同的应用场景；
6.配置状态锁定开关，可以进行锁定防止误操作。</t>
  </si>
  <si>
    <t>A3</t>
  </si>
  <si>
    <t>数字音频处理器</t>
  </si>
  <si>
    <t>1.采用≥32位DSP效果器、≥24位专业级AD/DA转换器、≥96K采样频率技术的高性能专业音箱处理器技术；
2.前面板具有LCD显示屏显示相应工作信息，自带WiFi接口，可实现无线远程操控；
3.输入输出通道带电频指示灯，输入输出通道极限电平指示，静音提示灯等；
4.支持≥4通道平衡输入音频通道，≥8通道平衡音频输出通道；
5.每路输入通道支持增益调节、相位、≥1000ms延时调节、≥30段图示均衡、≥8段EQ均衡调节以及静音设置等功能；
6.每路输出通道支持混音设置、增益、相位、≥1000ms延时调节、≥3种高低通滤波器、≥9段EQ均衡调节、压限器以及静音设置等功能；
7.压限器具有不少于8种压缩比率、7种启动时间和5种释放时间可选择；
8.支持不少于24组模式预设功能，均可设置密码保护；
9.具有通道参数复制功能，可进行快速复制和粘贴，操作简便；
10.软件支持输入输出通道标签设置和快速识别通道类型；
11.具有全局图显示功能，可独立选择或全选输入输出的参量均衡曲线进行显示。</t>
  </si>
  <si>
    <t>A4</t>
  </si>
  <si>
    <t>音频接口箱</t>
  </si>
  <si>
    <t>1.采用≥4.3寸电容触摸显示屏，分辨率不低于480*272；
2.共≥16路Mic/Line输入，≥8路信号输出，≥1组数字输入；
3.支持MIC输入增益调节、反馈抑制，数字录音等功能；
4.输入支持噪声门、压限器，高低通，输入5段参量均衡，延时，输通道声像平衡调节；
5.输出支持高低通滤波，≥11段参量均衡，压缩器，延时，相位调节；
6.内置≥2个DSP效果器，双排3色12段电平指示灯，带48V幻象电源，MIC通道独立打开关闭；
7.内置声卡，≥4个快捷场景调用模式，≥20个场景存储；
8.用户参数的存储与调用，可在PC端管理；
9.支持有线网口调节或外接路由器无线调节；
10.操作系统操控软件支持IOS系统、Android系统、WINDOWS系统。</t>
  </si>
  <si>
    <t>A5</t>
  </si>
  <si>
    <t>网络音频矩阵</t>
  </si>
  <si>
    <t xml:space="preserve">1.采用32位高速DSP处理芯片、24位专业级AD/DA转换器、48K采样率技术的高性能Dante数字音频矩阵,支持扩展AES67网络数字音频功能；
2.设有自动混音、矩阵混音等DSP功能，实现用户轻松调试的需求；
3.前面板LCD显示器可以显示当前设备的IP地址,具有信号显示灯，并有48V幻象供电指示功能；
4.支持≥8路音频输入、≥8路音频输出，≥4路支持切换Dante网络音频输入输出接口，每路输入带有48V幻象供电功能；
5.每路输入提供反馈抑制、噪声门、延时、31段EQ调节功能且线路输入与麦克风输入可自由切换；
6.每路输出提供压缩限幅功能、延时以及10段EQ调节功能；
7.设备配备网口、RS-232、RS-485、GPIO接口等，用于连接软件或中控设备完善连接管理功能以实现快速配置及远程调试和监控；
8.具备视像跟踪功能，可通过系统软件进行控制，便于通过第三方中控实现摄像机联动；
9.内置信号发生器：正弦波信号、粉红噪声、白噪声等功能丰富，更适合项目现场对音效的调试；
10.支持TCP/IP，USB免驱自动连接软件，控制软件支持一键静音，操作界面支持中英文切换，并且可实现多台处理器集中控制；
11.支持通道参数复制、通道参数联动调节，支持30组场景预设功能，可通过TCP/IP、RS-232、RS-485等协议调用；
</t>
  </si>
  <si>
    <t>A6</t>
  </si>
  <si>
    <t>监听扬声器</t>
  </si>
  <si>
    <t>只</t>
  </si>
  <si>
    <t>B、扬声器功放系统</t>
  </si>
  <si>
    <t>B1</t>
  </si>
  <si>
    <t>左右声道
线阵列扬声器</t>
  </si>
  <si>
    <t>1.低音单元≥2x8＂，高音单元≥2x1.34＂；
2.低频额定功率≥280W，中高频额定功率≥280W；
3.中高频灵敏度≥107dB，低频灵敏度≥100dB；
4.中高频额定阻抗：12Ω，低频额定阻抗：12Ω；
5.最大声压≥132dB；
6.频率响应：65Hz-18KHz；
7.指向角度≥80°×10°；</t>
  </si>
  <si>
    <t>B2</t>
  </si>
  <si>
    <t>左右声道
次低线阵列扬声器</t>
  </si>
  <si>
    <t>1.低音单元≥1x18＂；
2.额定功率≥1000W；
3.灵敏度≥107dB；
4.最大声压≥134dB；
5.额定阻抗：8Ω；
6.频率响应：45Hz-300Hz。</t>
  </si>
  <si>
    <t>B3</t>
  </si>
  <si>
    <t>扬声器专用支架</t>
  </si>
  <si>
    <t>线阵音箱配套安装吊架，配套不少于2条强力拉力绳、4个U型扣锁、螺丝，插销、连杆等配件</t>
  </si>
  <si>
    <t>套</t>
  </si>
  <si>
    <t>B4</t>
  </si>
  <si>
    <t>专业超低音箱</t>
  </si>
  <si>
    <t>1.低音单元≥1×18"；
2.承受功率≥600W；
3.峰值功率≥2400W                            
4.频率响应：30Hz-300Hz；                                                                                                                                                                        
5.灵敏度≥106dB1w/1m；                      
6.最大声压≥138dB；                                                                                                                                                                      
7.阻抗：8Ω。</t>
  </si>
  <si>
    <t>B5</t>
  </si>
  <si>
    <t>固定返送音箱</t>
  </si>
  <si>
    <t>1.低音单元≥1×12"，高音单元≥1×1.75"；
2.承受功率≥400W，峰值功率≥1600W；
3.灵敏度≥98dB 1w/1m，最大声压≥130dB；
4.阻抗：8Ω，频率响应：60Hz-18KHz；
5.系统：2way speaker。</t>
  </si>
  <si>
    <t>B6</t>
  </si>
  <si>
    <t>中后场辅助音箱</t>
  </si>
  <si>
    <t xml:space="preserve">1.频率响应：54Hz-20KHz；
2.低音单元≥1×12"；
3.高音单元≥1×1.75"；           
4.系统：2way speaker；
5.承受功率≥400W；                            
6.灵敏度≥98dB1w/1m；                       
7.最大声压≥124dB；
8.阻抗：8Ω；
9.指向角度≥90°×40°；
</t>
  </si>
  <si>
    <t>B7</t>
  </si>
  <si>
    <t>台唇音箱</t>
  </si>
  <si>
    <t>1.频率响应：50Hz-19KHz；
2.低音单元≥1×10"；
3.高音单元≥1×1.75"；        
4.系统：2way speaker；
5.承受功率≥300W；              
6.灵敏度≥96dB1w/1m；                       
7.最大声压≥120dB；
8.指向角度≥80°×50°；
9.灵敏度、频率范围、声压级达到相应值。</t>
  </si>
  <si>
    <t>B8</t>
  </si>
  <si>
    <t>阻挡安装螺丝音箱壁架</t>
  </si>
  <si>
    <t>1.壁挂式安装支架，可多角度调节；
2.长距离安全摇臂，可承重≥30KG，距离可调。</t>
  </si>
  <si>
    <t>B9</t>
  </si>
  <si>
    <t>全频功放</t>
  </si>
  <si>
    <t>1.智能控制强制散热设计，风机噪音小，散热效率高等特点；
2.内置智能压限系统，控制功率模块及扬声器系统在安全范围内工作；
3.具有BRI桥接、STE立体声、PAR立体声等模式，≥2种增益开关可选；
4.TD类高效的功率放大电路，完善可靠的安全保护措施和工作状态指示，让用户放心使用；
5.8Ω立体声额定功率≥600W×2；4Ω立体声额定功率≥1080W×2；8Ω桥接功率≥1500W；
6.输入阻抗:10KΩ非平衡.20KΩ平衡；
7.频率响应(@1W功率下）:20-20KHz/±0.5dB                                                                                                                                                                                                              8.信噪比(A计权)：≥90dB；                                                                                                                                                                                            9.保护方式:直流保护、超高频保护、短路保护、过载保护、开机关机保护、温度保护；</t>
  </si>
  <si>
    <t>B10</t>
  </si>
  <si>
    <t>1.智能控制强制散热设计，风机噪音小，散热效率高等特点；
2.内置智能压限系统，控制功率模块及扬声器系统在安全范围内工作；
3.具有BRI桥接、STE立体声、PAR立体声等模式，≥2种增益开关可选；
4.TD类高效的功率放大电路，完善可靠的安全保护措施和工作状态指示，让用户放心使用；
5.8Ω立体声额定功率≥1000W×2；4Ω立体声额定功率≥1800W×2；8Ω桥接功率≥2500W；
6.输入阻抗:10KΩ非平衡.20KΩ平衡；
7.频率响应(@1W功率下）:20-20KHz/±0.5dB                                                                                                                                                                                                              8.信噪比(A计权)：≥90dB；                                                                                                                                                                                            9.额定源电动势不劣于630mV；
10.保护方式:直流保护、超高频保护、短路保护、过载保护、开机关机保护、温度保护。</t>
  </si>
  <si>
    <t>B11</t>
  </si>
  <si>
    <t>1.智能控制强制散热设计，风机噪音小，散热效率高等特点；
2.内置智能压限系统，控制功率模块及扬声器系统在安全范围内工作；
3.具有BRI桥接、STE立体声、PAR立体声等模式，≥2种增益开关可选；
4.TD类高效的功率放大电路，完善可靠的安全保护措施和工作状态指示，让用户放心使用；
5.8Ω立体声额定功率≥600W×2；4Ω立体声额定功率≥1080W×2；8Ω桥接功率≥1500W；
6.输入阻抗:10KΩ非平衡.20KΩ平衡；
7.频率响应(@1W功率下）:20-20KHz/±0.5dB                                                                                                                                                                                                              8.信噪比(A计权)：≥90dB；                                                                                                                                                                                            9.保护方式:直流保护、超高频保护、短路保护、过载保护、开机关机保护、温度保护。</t>
  </si>
  <si>
    <t>C、无线话筒系统</t>
  </si>
  <si>
    <t>C1</t>
  </si>
  <si>
    <t>无线手持话筒套装</t>
  </si>
  <si>
    <t>1.UHF频段、PLL2通道无线会议接收机，采用640-690MHz频率进行覆盖；
2.内置静音功能，静音15分钟后自动关机，内置隐藏式节能模式选择功能；
3.内置静电感应功能，脱离人手5S自动静音，避免话筒意外落地导致的爆破声，保证会议质量；
4.红外对码，采用“SET”一键配对，一键上锁功能；
5.屏幕显示当前频段、≥5级调频信号接收电平、≥5级音频强度、静音状态等信息；
6.内置高低两种功率选择，方便不同的会议室使用，同时主机内置最大音量控制控制功能，防止会场误操作；
7.不少于1路左右通道平衡输出，不少于1路非平衡输出接口，以适应不同的使用环境。</t>
  </si>
  <si>
    <t>C2</t>
  </si>
  <si>
    <t>无线领夹话筒套装</t>
  </si>
  <si>
    <t>1.UHF频段、PLL2通道无线话筒接收机；
2.红外对码，采用“SET”一键配对，一键上锁功能；
3.超外差二次变频设计，具备极高的接收灵敏度；
4.高清度白字LCD屏幕，能清晰显示系统信息；
5.内置高中低三个灵敏度调节功能实现不同距离的稳定接收；
6.系统设有加密模式，防止使用过程中的误操作，从而改变原来设定的参数；
7.射频功率：10-30mW；综合频率响应：≥45Hz-18KHz；失真度：≤0.5％；
8.电池规格：2×1.5V；
9.供电：100-240VAC50/60Hz，10W；输出插座：XLR平衡式及φ6.3不平衡式插座；
10.振荡方式：PLL相位锁定频率合成；调制方式：FM；
11.连续工作时间：约15小时；</t>
  </si>
  <si>
    <t>C3</t>
  </si>
  <si>
    <t>无线头戴话筒套装</t>
  </si>
  <si>
    <t>1.UHF频段、PLL2通道无线会议接收机，采用640-690MHz频率进行覆盖；
2.选配头戴式麦克风，可用于实现多场合的使用场所；
3.红外对码，采用“SET”一键配对，一键上锁功能；
4.屏幕显示当前频段、≥5级调频信号接收电平、≥5级音频强度、静音状态等信息；
5.内置高低两种功率选择，方便不同的会议室使用，同时主机内置最大音量控制控制功能，防止会场误操作；
6.不少于1路左右通道平衡输出，不少于1路非平衡输出接口，以适应不同的使用环境。</t>
  </si>
  <si>
    <t>C4</t>
  </si>
  <si>
    <t>天线分配放大器</t>
  </si>
  <si>
    <t>1.适用频带范围：400-950MHz 
2.可对信号进行放大补偿，为接收机提供较强的信号；
3.支持≥31档调节；
4.支持DC12-18V电源供应，消耗电流≤170mA。</t>
  </si>
  <si>
    <t>C5</t>
  </si>
  <si>
    <t>SYWV-50-5同轴电缆（30米）</t>
  </si>
  <si>
    <t>同轴电缆≥30米长，包含BNC压接头</t>
  </si>
  <si>
    <t>条</t>
  </si>
  <si>
    <t>C6</t>
  </si>
  <si>
    <t>无线信号接收天线</t>
  </si>
  <si>
    <t>D、有线话筒</t>
  </si>
  <si>
    <t>D1</t>
  </si>
  <si>
    <t>会议演讲话筒</t>
  </si>
  <si>
    <t>1.具有电子轻触开关和指示的桌面式鹅颈话筒；
2.支持48V幻象供电和DC3V等多种供电方式；
3.采用防震设计，抗手机、电磁、高频等干扰；
4.配置单指向性、永久极性电容收音头；
5.具有不低于130dB声压的最高输入音量；
6.频率响应：60Hz-18KHz，动态范围≥106dB；
7.灵敏度≥-40dB，讯噪比≥60dB。</t>
  </si>
  <si>
    <t>支</t>
  </si>
  <si>
    <t>D2</t>
  </si>
  <si>
    <t>悬挂式电容话筒
（合唱)</t>
  </si>
  <si>
    <t>1.超心型单一指向、电容式话筒；
2.频率响应:≥20-20000Hz；
3.信噪比:&gt;75dB；
4.输出阻扰:75Ω平衡；
5.灵敏度:≥-40dB；
6.支持48V供电。</t>
  </si>
  <si>
    <t>个</t>
  </si>
  <si>
    <t>D3</t>
  </si>
  <si>
    <t>吊装话筒咪架</t>
  </si>
  <si>
    <t>吊装式咪架，高低可调；</t>
  </si>
  <si>
    <t>D4</t>
  </si>
  <si>
    <t>有线人声话筒</t>
  </si>
  <si>
    <t>1.指向特性：超心型指向性；
2.采用不小于9.7毫米直径镀金电容式咪头；
3.拾音距离≥80cm；
4.灵敏度≥-36dB；
5.频率响应：60Hz-18KHz；
6.最大承受声压≥136dB；
7.输出阻抗：&lt;200欧姆；
8.最大承受声压≥136dB；
9.等效噪声级:不劣于16dB；
10.支持24V~48V幻象供电。</t>
  </si>
  <si>
    <t>D5</t>
  </si>
  <si>
    <t>弦乐乐器话筒</t>
  </si>
  <si>
    <t>1)乐器话筒,带XLR前置放大器
2)类型:电容
3)拾音模式:心形
4)频率响应：不窄于60Hz-20kHz,
5)灵敏度：-52dBV/Pa
6)输出阻抗：850Ω
7)适用于：木管乐器、铜管乐器</t>
  </si>
  <si>
    <t>D6</t>
  </si>
  <si>
    <t>鼓用话筒套装</t>
  </si>
  <si>
    <t>1)包含动圈乐器话筒1支,电容底鼓话筒1支
2)电容军鼓/通鼓话筒3支,电容乐器话筒2支</t>
  </si>
  <si>
    <t>D7</t>
  </si>
  <si>
    <t>天花话筒收线器</t>
  </si>
  <si>
    <t>1)天花话筒升降器采用直流蜗杆电机结合卷线盘设计，可定制升降行程；
2)电压：直流24V
3)限位方式为：电子限位加机械限位双重保护，限位精度可达2mm以内
4)内置电子定位功能，可通过遥控器设置上限位及下限位，无需上天花即可调节上下限位，极大方便调试；
5)多种控制方式，可通过机身按钮，外接壁控、遥控（标配)及连接中控控制。</t>
  </si>
  <si>
    <t>D8</t>
  </si>
  <si>
    <t>话筒架（带横臂高架)</t>
  </si>
  <si>
    <t>1)落地式话筒架</t>
  </si>
  <si>
    <t>D9</t>
  </si>
  <si>
    <t>话筒架（带横臂矮架)</t>
  </si>
  <si>
    <t>1)桌面式话筒架</t>
  </si>
  <si>
    <t>E、会议话筒</t>
  </si>
  <si>
    <t>E1</t>
  </si>
  <si>
    <t>会议系统主机</t>
  </si>
  <si>
    <t xml:space="preserve">1.≥3.2寸彩色显示触摸屏，支持与会者话筒服务请求功能，可通过3.2寸显示屏响应处理与会者在会议中服务的请求；
2.不少于4路话筒输入，单路可连接不少于15个会议单元，且最远线路长度≥100米,支持多级扩展连接，可扩展≥5000席话筒；
3.支持投票表决、视像跟踪、讨论等功能，且具有多种会议模式：先入先出模式、后入先出模式、限制模式、电脑/主席允许模式、自由讨论模式；
4.不少于四进一出高清SDI视频矩阵，可直接控制≥4个高清摄像球，完成视频会议中图像自动切换；
5.内置不少于1路RS-232和1路RS-485视频控制输出口，支持派尔高-P，派尔高-D，VISCA控制协议；                                                                                                                               6.内含不少于三路电源输出，实现设备电源管理；
7.≥1路RS232视频控制输出口连接电脑或中央控制等系统，进行话筒及主机的功能控制及会议的签到表决，搭配电脑软件可实现硬件自检功能；
8.内置多种输入输出接口，不少于：1组辅助输入、4组卡座输入，1路主席话筒音频备份平衡输入接口和1组主输出、1组辅助输出接口；
9.密码设定功能，主机要修改菜单设定，必须通过密码来进入，保证会议主机设定稳定可靠；
10.支持软件控制及支持中央控制系统控制，支持会议签到及5键表决，可以配合话筒进行签到表决；
11.具有人员库管理功能，可添加和修改参会人的姓名、民族、职务、年龄、单位、电话等信息；                                                                       12.包含会议布局模块，分为大、中、小、超小4种不同的坐席模式，可载入背景图片，并带有自动布局功能；
</t>
  </si>
  <si>
    <t>E2</t>
  </si>
  <si>
    <t>主席单元</t>
  </si>
  <si>
    <t>1.≥2.8英寸的彩色圆形触摸屏；
2.具有主席优先键功能，可以关闭正在发言的代表单元；
3.带有视像跟踪、讨论、时钟显示，支持图片显示、话筒请求服务等功能；
4.配合主机，可以实现先入先出，后入先出，限制模式，主席允许模式，自由讨论模式；
5.全金属短咪杆，高灵敏度设计，拾音距离≥80cm；
6.话筒的身份可以自行设定，可以通过主机设置改变话筒身份，在代表，主席，VIP自由切换；
7.最大承受声压≥136dB，等效噪声级≥16dB，频率响应：20-20kHz。</t>
  </si>
  <si>
    <t>E3</t>
  </si>
  <si>
    <t>代表单元</t>
  </si>
  <si>
    <t>1.≥2.8英寸的彩色圆形触摸屏；
2.代表单元具有一键发言功能，接受主席单元的控制；
3.带有视像跟踪、讨论、时钟显示，支持图片显示、话筒请求服务等功能；
4.配合主机，可以实现先入先出，后入先出，限制模式，主席允许模式，自由讨论模式；
5.全金属短咪杆，高灵敏度设计，拾音距离≥80cm；
6.话筒的身份可以自行设定，可以通过主机设置改变话筒身份，在代表，主席，VIP自由切换；
7.最大承受声压≥136dB，等效噪声级≥16dB，频率响应：20-20kHz。</t>
  </si>
  <si>
    <t>E4</t>
  </si>
  <si>
    <t>6芯50米延长电缆</t>
  </si>
  <si>
    <t>50米T型大8芯专用线。</t>
  </si>
  <si>
    <t>E5</t>
  </si>
  <si>
    <t>6芯10米延长电缆</t>
  </si>
  <si>
    <t>10米T型大8芯专用线。</t>
  </si>
  <si>
    <t>F、音源播放与周边设备</t>
  </si>
  <si>
    <t>F1</t>
  </si>
  <si>
    <t>高清播放机DVD</t>
  </si>
  <si>
    <t>1)兼容光盘类型VIDEO,DVD-R/RW,DVD-RDL,DVD+R/RW,MP3,WMA,JPEG
2)MPEG4视频解碼支持MPEG4视频译码功能
3)音场解碼24bit/192kHzDAC
4)5.1声道输出</t>
  </si>
  <si>
    <t>F2</t>
  </si>
  <si>
    <t>控制电脑</t>
  </si>
  <si>
    <t xml:space="preserve">1.机型:商用计算机；
2.CPU: 相当于或优于英特尔i3-10100，主频≥ 3.6Ghz，缓存≥6M，核心数≥4个；
3.主板：英特尔H470芯片组；
4.显卡：2G独立显卡；
5.内存：8G DDR4 2666，至少提供两个内存插槽，最大支持64G内存；
6.★接口：主机前置USB接口≥6个，主机后置RJ-45 网络接口≥1个；音频接口≥2组； 
7.拓展插槽：1个PCI-E x1，1个PCI-E x16，2个M.2接口；
8.硬盘：一个1TB机械硬盘；
9.键盘：抗菌键盘； 
10.鼠标：光电抗菌鼠标；
11.网卡：集成千兆网卡；
12.★机箱：通用立式机箱，机箱≥15升，体积高效散热静音，具有超温报警功能，须提供相关技术说明文件并原厂盖章；
13.显示器：20.7寸显示器，具有优化显示器寿命功能，须提供相关技术说明文件并原厂盖章；
14.电源：180瓦高能效电源；
15.★噪声控制：主机噪声不高于10.3分贝；
</t>
  </si>
  <si>
    <t>G、安装辅材</t>
  </si>
  <si>
    <t>G1</t>
  </si>
  <si>
    <t>24路48口音频跳线盘</t>
  </si>
  <si>
    <t>1)各通道可进行独立接线
2)坚固的金属机架
3)改进了接点设计，最大限度地减低插头的磨损
4)1/4”模式跳线板，具有二排插孔，设计经济多样
5)四十八个平衡通道，具有完全电路板接线插座（二十四个垂直电路板)，前后方各二十四对
6)插座接口包含四个平衡的1/4”插座，具有防锈接点，在未使用螺母的情况下安全适放-无碎片掉落，损坏或缺少
7)仅需弹动独立的印刷电路板，就可简单地改变结构
8)正态插座为灰色，易于辨识</t>
  </si>
  <si>
    <t>G2</t>
  </si>
  <si>
    <t>专业音箱线</t>
  </si>
  <si>
    <t>高端HIFI扬声器线缆，外形圆整，手感柔软，采用优质高纯度（OFC)无氧铜丝复绞而成，特别配方聚乙烯绝缘，深红色弹性聚氯乙烯护套；低电容，衰减小，声音漂亮
规格：2*2.5</t>
  </si>
  <si>
    <t>米</t>
  </si>
  <si>
    <t>G3</t>
  </si>
  <si>
    <t>专业信号线</t>
  </si>
  <si>
    <t>品名：双芯屏蔽双声道音频线
规格：Φ4.0mm（12/0.12mm无氧铜+斜包32/0.12mm无氧铜)*2</t>
  </si>
  <si>
    <t>G4</t>
  </si>
  <si>
    <t>专业话筒线</t>
  </si>
  <si>
    <t>材质：99.99%无氧铜
规格：Φ6.0mm[(28/0.12mm无氧铜)*2C+AL+112网/0.12mm无氧铜]</t>
  </si>
  <si>
    <t>G5</t>
  </si>
  <si>
    <t>高清视频频线</t>
  </si>
  <si>
    <t>用优质高纯度（OFC)无氧铜丝绞合，高发泡聚乙烯绝缘和特别配方聚氯乙烯绝缘，分项屏蔽为镀锡铜丝缠绕加铝箔屏蔽，铝箔加编织总屏蔽，黑色聚氯乙烯护套，适合于D-sub接口使用</t>
  </si>
  <si>
    <t>G6</t>
  </si>
  <si>
    <t>网线</t>
  </si>
  <si>
    <t>国标超六类网线</t>
  </si>
  <si>
    <t>G7</t>
  </si>
  <si>
    <t>控制线</t>
  </si>
  <si>
    <t>1)四芯0.3mm2，采用优质高纯度（OFC)无氧铜丝绞合，
2)特别配方聚氯乙烯绝缘，每讯道为四芯加铝箔分项屏蔽及铝箔护套总屏蔽，小护套采用特别配方聚氯乙烯材料，护套采用特别配方聚氯乙烯弹性体材料</t>
  </si>
  <si>
    <t>G8</t>
  </si>
  <si>
    <t>电源线</t>
  </si>
  <si>
    <t>国标铜蕊电缆,RVV3*2.5m㎡</t>
  </si>
  <si>
    <t>G9</t>
  </si>
  <si>
    <t>舞台多功能信息盒</t>
  </si>
  <si>
    <t>1)可配6位120标准插件（多功能电源模块占2位)
2)面板材料：优质铜合金（常规)、不锈钢</t>
  </si>
  <si>
    <t>G10</t>
  </si>
  <si>
    <t>卡侬接插件</t>
  </si>
  <si>
    <t>1)3蕊镀金卡侬插头
2)接线方式：焊接
3)插拨力：小于等于20N
4)锁定结构：弹性钩式
5)绝缘电阻：大于1000MΩ</t>
  </si>
  <si>
    <t>G11</t>
  </si>
  <si>
    <t>镀锌线槽</t>
  </si>
  <si>
    <t>不小于80*120*0.8mm</t>
  </si>
  <si>
    <t>G12</t>
  </si>
  <si>
    <t>镀锌线管</t>
  </si>
  <si>
    <t>Φ25</t>
  </si>
  <si>
    <t>G13</t>
  </si>
  <si>
    <t>电线套管</t>
  </si>
  <si>
    <t>Φ23</t>
  </si>
  <si>
    <t>G14</t>
  </si>
  <si>
    <t>配件及辅料</t>
  </si>
  <si>
    <t>设备接插件，音箱（扬声器)吊架、钢丝绳、脚手架</t>
  </si>
  <si>
    <t>批</t>
  </si>
  <si>
    <t>G15</t>
  </si>
  <si>
    <t>集成费用</t>
  </si>
  <si>
    <t>现场安装、调试、培训</t>
  </si>
  <si>
    <t>项</t>
  </si>
  <si>
    <t>（一)</t>
  </si>
  <si>
    <t>小计</t>
  </si>
  <si>
    <t>二、舞台灯光系统设备</t>
  </si>
  <si>
    <t>A.舞台灯具设备</t>
  </si>
  <si>
    <t>螺纹聚光灯（LED)</t>
  </si>
  <si>
    <t>1.通道模式：DMX512，通道数量不少于：1/2/3/5个DMX通道；
2.支持自走和主从控制模式；
3.透镜角度：35°、75°可选；
4.频闪：1-10次/每秒；
5.功率≥250W，光源≥200W LED灯珠。</t>
  </si>
  <si>
    <t>影视平板柔光灯</t>
  </si>
  <si>
    <t>1.支持DMX512通道模式，通道数量≥4通道；
2.采用通信协议USITTDMX-512控制模式；
3.0-100%线性调光平滑无闪烁
4.流明≥24000LM，支持主/从机自动识别检测，电子合成，无限变换色温；
5.光源采用灯珠5730，暖白光≥216颗，正白光≥216颗。
6.功率≥220W，色温3200K-5600K可调。</t>
  </si>
  <si>
    <t>LED染色帕灯（LEDPAR灯)</t>
  </si>
  <si>
    <t>1.采用DMX512通道模式，≥8个DMX模式控制；
2.控制模式具有主从机模式和声控；
3.功率≥180W，光源采用不少于54颗1W/3W LED；
4.电源电压/频率：AC100-240V  50/60Hz；
5.为保证产品的质量安全和使用安全，需提供通过冲击试验、防触电保护、绝缘电阻等检验项目。</t>
  </si>
  <si>
    <t>1.采用DMX512通道模式，≥8个DMX模式控制；
2.控制模式具有主从机模式和声控；
3.功率≥180W，光源采用不少于54颗1W/3W LED；
4.电源电压/频率：AC100-240V  50/60Hz。</t>
  </si>
  <si>
    <t>A7</t>
  </si>
  <si>
    <t>A8</t>
  </si>
  <si>
    <t>A9</t>
  </si>
  <si>
    <t>A10</t>
  </si>
  <si>
    <t>电脑摇头灯</t>
  </si>
  <si>
    <t>1.DMX 通道模式，通道数量≥16通道；
2.支持国际标准DMX 512/随机模式/声控/自走等控制模式；
3.0-100%线性自由调光，0~100%线性平滑调焦；
4.流明≥212,000@ 10米，平行光束角0 -2.3°，雾化光角度≥8°；
5.采用双频闪结构设计，0.5-14次/每秒可调，可选择随机频闪和脉冲频闪；
6.颜色盘≥13个颜色+白光；
7.图案盘≥13个固定精致图案 + 白光；
8.棱镜盘≥2个独立的自转棱镜（8+24棱镜）旋钮速度可调；
9.具有雾化效果，可以作为染色灯使用
10.采用三相步进电机，速度更快、更有力、更静音；
11.水平≥540°/2.0秒，垂直≥270°/1.0秒，可自动校正定位功能；
12.≥1600万像素液晶触摸屏，支持正/倒立显示和中英文切换；
13.光源采用欧司朗 350W 17R，平均寿命≥2000个小时；
14.功率≥600W，色温≥7500K；
15.电源电压/频率：AC100V~240V，50/60Hz。</t>
  </si>
  <si>
    <t>A11</t>
  </si>
  <si>
    <t>A12</t>
  </si>
  <si>
    <t>追光灯</t>
  </si>
  <si>
    <t>1.支持电压:AC90V~240V  50Hz/60Hz；
2.耗电功率≤380w，光源：17R350w；
3.光束角度10-15°，投射距离≥80米；                                                      
4.线性切光，一个色轮不少于5颜色；
5.支持手动控制模式，光圈大小可调；
6.散热系统采用高强度风冷+纳米导热+铝型材散热设计。</t>
  </si>
  <si>
    <t>A13</t>
  </si>
  <si>
    <t>烟机</t>
  </si>
  <si>
    <t>1.油桶容积≥2.5L，烟雾覆盖≥2000cuft/min ；
2.功率≥1500W，预热时间≤8分钟；  
3.支持遥控/手动控制 DMX 512控制模式；  
4.电压：AC110V/220-250V 50/60HZ。</t>
  </si>
  <si>
    <t>A14</t>
  </si>
  <si>
    <t>雾油</t>
  </si>
  <si>
    <t>4.5L/瓶烟油，1小时消耗≤1L</t>
  </si>
  <si>
    <t>桶</t>
  </si>
  <si>
    <t>B.舞台灯光控制设备</t>
  </si>
  <si>
    <t>灯光控台</t>
  </si>
  <si>
    <t>1.采用DMX512/1990标准，最大1024个DMX控制通道，≥2路光电隔离信号输出；
2.带背光的LCD显示屏,可控制不少于120台电脑灯或120路调光，使用珍珠灯库，可自行编写灯库；
3.内置图形轨迹发生器，≥227个内置图形，方便用户对电脑灯进行图形轨迹控制；
4.支持节目录制功能，最多可储存≥100个节目；
5.支持同时输出和运行≥12个重演场景，每个场景可保存图形数量≥5个，可同时运行图形数量≥10个；
6.可储存≥120个重演场景，用于储存多步场景和单步场景，每个多步场景最多可储存600个单步；
7.可储存≥100个素材，储存模式不少于4种，素材共享或者独立素材均可随心设置；
8.内置时间码和外置MIDI触发功能，可实现一键声光同步；
9.具有高级编组、预编程功能，预置推杆可控制电脑灯的属性；
10.具有≥4种素材储存模式有，素材储存和调用灵活便捷；
11.带不少于12根集控推杆，按键点控和推杆集控兼容，可以拓展专业鹅颈工作灯，实现室内外演出使用；
12.支持重新配节地址码、垂直水平交换、通道输出反向等功能；
13.支持U盘备份控台数据，可以重新导入到控台使用，实现同型号控台数据共享，具有关机、断电数据记忆保持功能；
14.支持立即黑场、场景互锁、远程软件升级功能，支持通过网口直接连接中控，实现远程控制；
15.电源电压/频率：AC100-240V/50-60Hz。</t>
  </si>
  <si>
    <t>电源直通箱</t>
  </si>
  <si>
    <t>1.电源电压/频率：三相五线制AC380V±10％，频率50Hz±5％；
2.功率≥12路×4KW; 可适用于任何负载；
3.采用过载与短路双重保护高分断空气开关设计。</t>
  </si>
  <si>
    <t>DMX信号放大器</t>
  </si>
  <si>
    <t>1.不少于1路DMX512数码输入、1路DMX512直接输出、8路光隔离分配放大输出；
2.具有信号放大整形功能，可延长信号传输距离；
3.具有增强数据总线接入设备数量的能力；
4.电源: AC100V-240V / 50-60Hz。</t>
  </si>
  <si>
    <t>C.表演灯光安装辅件</t>
  </si>
  <si>
    <t>钢质机柜</t>
  </si>
  <si>
    <t>1)表面防静电喷涂采用高硬度粉面
2)外观尺寸符合GB/T3047.2-92；
3)防护等级设计依据GB4208-1993标准，满足IP20等级。
4)材料采用优质轧钢板。专业美观大方的外观设计。
5)机柜设计为全模块化组装结构，具有很强的灵活性，内部设计标准19”安装立柱；机柜顶部和底部的前后位置开
6)进线孔可封闭，可根据需求调整。
7)前门为钢制嵌边式玻璃门：后门为钢质快速拆卸门板；两侧为钢质快速拆卸门板。
8)专业的接地设计，更有效地保护设备的安全。
9）根据设备合理配置机柜高度</t>
  </si>
  <si>
    <t>扁平阻燃电缆</t>
  </si>
  <si>
    <t>1)低烟、无卤、阻燃电缆；WDZ-9*4mm²+1*TCP+4*DMX导体：多股束绞细丝导体，
2)符合VDE0295及IEC60288第5类导体
3)绝缘：特殊PVC混合料
4)芯线：彩色或编码芯线，3芯及以上带黄绿双色线
5)芯线排列：一字、梅花或组合
6)护套：特殊PVC混合料
7)护套颜色：灰色、橙色、黑色，可根据客户需要定选用各种颜色
8)电缆的长期工作温度应不超过70℃
9)柔软、耐寒、耐腐蚀性能极佳
10)一字排列：自由使用长度不大于35米，移动速度不大于1.6米/秒
11)梅花排列：自由使用长度不大于80米，移动速度不大于4米/秒
12)阻燃性：阻燃自熄符合IEC60332-1</t>
  </si>
  <si>
    <t>防火电缆</t>
  </si>
  <si>
    <t>国标铜蕊电缆，RVV3*2.5m㎡</t>
  </si>
  <si>
    <t>国标铜蕊电缆，不低于1*70m㎡</t>
  </si>
  <si>
    <t>512信号线</t>
  </si>
  <si>
    <t>特性阻抗120Ω，采用优质高纯度（OFC)无氧镀锡铜丝绞合；特别配方聚乙烯绝缘，2芯对绞，铝箔加覆盖率为95%的镀锡铜丝编织双层屏蔽，护套采用特别配方聚氯乙烯材料，常规护套为黑色。</t>
  </si>
  <si>
    <t>专业灯具挂钩</t>
  </si>
  <si>
    <t>灯光配套安装辅材，尺寸参数：外径≥7厘米，内径≥5厘米。</t>
  </si>
  <si>
    <t>C7</t>
  </si>
  <si>
    <t>专业灯具保险链</t>
  </si>
  <si>
    <t>灯光配套安装辅材。</t>
  </si>
  <si>
    <t>C8</t>
  </si>
  <si>
    <t>灯具接插件</t>
  </si>
  <si>
    <t>40A（胶木)</t>
  </si>
  <si>
    <t>C9</t>
  </si>
  <si>
    <t>C10</t>
  </si>
  <si>
    <t>灯光插座盒</t>
  </si>
  <si>
    <t>2位地面接插盒</t>
  </si>
  <si>
    <t>C11</t>
  </si>
  <si>
    <t>C12</t>
  </si>
  <si>
    <t>C13</t>
  </si>
  <si>
    <t>C14</t>
  </si>
  <si>
    <t>配件及安装辅料</t>
  </si>
  <si>
    <t>C15</t>
  </si>
  <si>
    <t>（二)</t>
  </si>
  <si>
    <t>三、舞台机械系统设备</t>
  </si>
  <si>
    <t>A、舞台机械系统设备</t>
  </si>
  <si>
    <t>会标屏固定杆</t>
  </si>
  <si>
    <t>现场定制</t>
  </si>
  <si>
    <t>道</t>
  </si>
  <si>
    <t>对开大幕机</t>
  </si>
  <si>
    <t>电机功率：0.75KW；                                                                                             
保护装置：水平限位开关；L=16,单边行程10m                                                        
最大悬吊幕布重量：≤500kg                                 
速度：0.3m/s</t>
  </si>
  <si>
    <t>对开底幕机</t>
  </si>
  <si>
    <t>1)速度：≥0.4M/S
2)动力≥0.75KW
3)载荷≥400Kg
4)驱动：拽引驱动
5)噪音：＜45DB（A)
6)采用静音导轨、带轴承静音四轮滑车
7)拉幕宽度范围:0～20m</t>
  </si>
  <si>
    <t>电动升降灯光吊杆机</t>
  </si>
  <si>
    <t xml:space="preserve">1)单层绕卷卷筒吊杆机
2)载荷：≥800Kg
3)电动机功率:≥3KW
4)升降速度：≥0.15m/s
5)行程：9m
6)吊点：≥5吊点
7)噪音：≤45dB
8)悬吊钢缆：5.0mm航空钢丝绳
9)电机：交流异步电动机
10)制动器：低噪音故障保护型安全制动器
11)减速机：斜齿轮减速机，传动效率达94%
12)安全及检测装置：速度及位置检测，定位精度±3mm
13)保护装置：限位保护、超程保护、超载保护、超速保护、冲顶断火保护
14)防护等级：≥IP54
15)绝缘等级：F级
16)双保险，机械自锁
17)开关电源：AC380V，50HZ                                                                </t>
  </si>
  <si>
    <t>电动升降侧光吊杆机</t>
  </si>
  <si>
    <t xml:space="preserve">1)单层绕卷卷筒吊杆机
2)载荷：≥800Kg
3)电动机功率:≥3KW
4)升降速度：≥0.15m/s
5)行程：9m
6)吊点：≥3吊点
7)噪音：≤45dB
8)悬吊钢缆：5.0mm航空钢丝绳
9)电机：交流异步电动机
10)制动器：低噪音故障保护型安全制动器
11)减速机：斜齿轮减速机，传动效率达94%
12)安全及检测装置：速度及位置检测，定位精度±3mm
13)保护装置：限位保护、超程保护、超载保护、超速保护、冲顶断火保护
14)防护等级：≥IP54
15)绝缘等级：F级
16)双保险，机械自锁
17)开关电源：AC380V，50HZ                                                      </t>
  </si>
  <si>
    <t>横侧条幕吊杆</t>
  </si>
  <si>
    <t>固定、现场定制 国标钢材 φ50 工字杆  现场组装</t>
  </si>
  <si>
    <t>灯光杆体</t>
  </si>
  <si>
    <t>杆体长：15m，钢结构，符合安装使用要求            
国标钢材 φ50 工字杆  现场组装</t>
  </si>
  <si>
    <t>侧光杆体</t>
  </si>
  <si>
    <t>杆体长：10m，钢结构，符合安装使用要求   国标钢材 φ50 工字杆  现场组装</t>
  </si>
  <si>
    <t>景杆杆体</t>
  </si>
  <si>
    <t>杆体长：16～18m，片式，钢结构，符合安装使用要求</t>
  </si>
  <si>
    <t>固定耳光架</t>
  </si>
  <si>
    <t>钢结构，符合安装使用要求</t>
  </si>
  <si>
    <t>控制系统</t>
  </si>
  <si>
    <t>控制电动吊杆升降机幕布对开，定位精确,控制电动吊杆升降及幕布对开、上下行指示灯,接触器控制、具有线位自停，运行平稳，上下限位保护，极限保护，过流过载保护。</t>
  </si>
  <si>
    <t>配电箱</t>
  </si>
  <si>
    <t>1)可编程控制器（PLC)
2)工业以太网交换机
3)紧急安全回路
4)可编程控制器（PLC)作为中央控制器通过冗余现场总线与现场驱动柜连接，实现对设备的安全、实时控制。通过高速工业以太网与控制台连接，完成数据处理。
5)紧急安全回路采用冗余控制，保证紧急情况下设备可快速、安全停止运行。可通过控制台监控每个紧急停止按钮点的当前状态，以便于快速查找被按下的紧急停止按钮位置。</t>
  </si>
  <si>
    <t>舞台机械承重钢结构</t>
  </si>
  <si>
    <t>钢结构，结合现场定制，符合安装使用要求</t>
  </si>
  <si>
    <t>㎡</t>
  </si>
  <si>
    <t>收线框</t>
  </si>
  <si>
    <t>A15</t>
  </si>
  <si>
    <t>限位冲顶保护系统</t>
  </si>
  <si>
    <t>双保险，机械自锁</t>
  </si>
  <si>
    <t>A16</t>
  </si>
  <si>
    <t>断火开关</t>
  </si>
  <si>
    <t>1)具有体积小、功能多、精度高、限位可调、通用性强及维护安装和使用调整方便等特点限位器采用可调式机械记忆结构、性能可靠、灵敏度高示仪配套可模拟显示任意空间的瞬时位置
2)额定工作电压(Ue)：125~250V(AC),30V(DC)
3)额定工作电流(Ith):6V(AC),4V(DC)
4)额定冲击耐受电压(Uimp)6000V
5)防护等级IP44
6)执行国家标准GB/T14048.5</t>
  </si>
  <si>
    <t>A17</t>
  </si>
  <si>
    <t>电机配套滑轮组</t>
  </si>
  <si>
    <t>1)每套（拐角滑轮，吊点滑轮)
2)滑轮、底座、轴等组成
3)螺栓紧固安装，方便位置可调。
4)哑光黑色烤漆
5)配备：8.8级紧固件</t>
  </si>
  <si>
    <t>A18</t>
  </si>
  <si>
    <t>滑车挂钩</t>
  </si>
  <si>
    <t>尼龙材质</t>
  </si>
  <si>
    <t>A19</t>
  </si>
  <si>
    <t>钢丝绳</t>
  </si>
  <si>
    <t>国标5MM航空钢丝绳</t>
  </si>
  <si>
    <t>A20</t>
  </si>
  <si>
    <t>钢丝锁</t>
  </si>
  <si>
    <t>国标</t>
  </si>
  <si>
    <t>A21</t>
  </si>
  <si>
    <t>环形鸡心扣</t>
  </si>
  <si>
    <t>A22</t>
  </si>
  <si>
    <t>收紧器</t>
  </si>
  <si>
    <t>A23</t>
  </si>
  <si>
    <t>三角杆体连接抱箍</t>
  </si>
  <si>
    <t>A24</t>
  </si>
  <si>
    <t>标识牌</t>
  </si>
  <si>
    <t>倒三角，双面荧光号码，上面标明吊杆承载；每套吊杆配套使用1件</t>
  </si>
  <si>
    <t>A25</t>
  </si>
  <si>
    <t>信号线</t>
  </si>
  <si>
    <t>国标铜蕊电缆，不低于RVVP3*0.75m㎡</t>
  </si>
  <si>
    <t>A26</t>
  </si>
  <si>
    <t>国标铜蕊电缆,不低于RVV3*2.5m㎡</t>
  </si>
  <si>
    <t>A27</t>
  </si>
  <si>
    <t>线槽、线管</t>
  </si>
  <si>
    <t>按实际需求配置</t>
  </si>
  <si>
    <t>A28</t>
  </si>
  <si>
    <t>脚手架、安全档板租赁费用</t>
  </si>
  <si>
    <t>舞台部分搭满堂架、结合现场，符合安装使用要求</t>
  </si>
  <si>
    <t>A29</t>
  </si>
  <si>
    <t>工程辅材材料及配件</t>
  </si>
  <si>
    <t>电焊条、油漆、膨胀螺丝化学锚栓等其它配件等。</t>
  </si>
  <si>
    <t>A30</t>
  </si>
  <si>
    <t>B、舞台幕布系统设备</t>
  </si>
  <si>
    <t>前沿幕</t>
  </si>
  <si>
    <t>18m*1.5m*3:1*1（宽*高*折*块)，金丝绒加厚面料≥320克/平米、一米三折、防火阻燃B1级；</t>
  </si>
  <si>
    <t>前沿幕绵绸衬里</t>
  </si>
  <si>
    <t>18m*1.5m*1:1*1（宽*高*折*块)，防火阻燃B1级；</t>
  </si>
  <si>
    <t>大幕</t>
  </si>
  <si>
    <t>10m*8.5m*3:1*2（宽*高*折*块)，金丝绒加厚面料≥320克/平米、一米三折、防火阻燃B1级；</t>
  </si>
  <si>
    <t>大幕绵绸衬里</t>
  </si>
  <si>
    <t>10m*8.5m*1:1*2（宽*高*折*块)，防火阻燃B1级；</t>
  </si>
  <si>
    <t>会议底幕</t>
  </si>
  <si>
    <t>会议底幕绵绸衬里</t>
  </si>
  <si>
    <t>沿幕</t>
  </si>
  <si>
    <t>16m*1.5m*3:1*6（宽*高*折*块)，金丝绒加厚面料≥320克/平米、一米三折、防火阻燃B1级；</t>
  </si>
  <si>
    <t>沿幕绵绸衬里</t>
  </si>
  <si>
    <t>16m*1.5m*1:1*6（宽*高*折*块)，防火阻燃B1级；</t>
  </si>
  <si>
    <t>侧条幕</t>
  </si>
  <si>
    <t>2.5m*8.5m*3:1*12（宽*高*折*块)，金丝绒加厚面料≥320克/平米、一米三折、防火阻燃B1级；</t>
  </si>
  <si>
    <t>侧条幕绵绸衬里</t>
  </si>
  <si>
    <t>2.5m*8.5m*1:1*12（宽*高*折*块)，防火阻燃B1级；</t>
  </si>
  <si>
    <t>（三)</t>
  </si>
  <si>
    <t>四、视频显示系统设备</t>
  </si>
  <si>
    <t>A、主显示设备</t>
  </si>
  <si>
    <t>室内全彩LED显示屏</t>
  </si>
  <si>
    <t xml:space="preserve">产品介绍：
具备有无缝、完美显示、使用寿命长、换帧速度快、高刷新、均匀性好、视角度宽、灰度高、自然化色彩还原等特点，广泛运用于指挥调度、安防监控、视频会议、演播展示、大型舞台、会展中心、室内体育馆、室内各类会议室显示领域。
功能特点：
1、可用于实时监控显示现场情况、播放各种宣传广告、视频，文艺汇演塑造场景、装饰特殊场景等。
2、产品无缝拼接，拼接无视觉黑缝。
3、显示单元灵活小巧，平面，弧面，流畅拼接。
4、故障仅需维护单个LED像素或单个模块，维护成本低，速度快。
5、支持画面矫正，采用伽马校正技术，可实现逐点亮度颜色校正。
6、支持智能光控，可智能调节亮度，提高画面舒适度，更节能省电。
7、超宽视角显示，显示屏可视范围更大，任意角度观看画面依然清晰。
8、具备超高刷新速度，画面连贯性好，画面流畅度高。
9、画面细腻逼真，低亮度情况下灰度依然出色。
10、支持超高清显示，采用独有的画质增强技术，有效提高图像清晰度，高速画面流畅无拖影。
11、支持前维护，安装更便捷。
技术参数：
模组参数
1、LED封装形式：SMD2121黑灯
2、物理点间距：2.5mm
3、分辨率：160000点/m²
4、灯珠/IC：晶台铜线/ICND2153
5、发光点颜色组合：1R1G1B
6、单元板分辨率：128*64
7、单元板尺寸（mm）：320*160
8、工作电压：DC+4.2V~+5V
主要参数
1、最佳视距：≥7.5m
2、水平视角：≥160°
3、垂直视角：≥160°
4、维护方式：前维护
5、显示卡：DVI/HDMI/DP
6、视频信号：兼容PAL/NTSC/SECAM制式,支持S-Video；VGA；RGB；CompositeVideo；SDI；DVI；RF；RGBHV；YUV；YC等
7、控制方式：同步控制
8、驱动器件：恒流
9、刷新频率：≥3840Hz
10、换帧频率：≥60Hz
11、扫描方式：32S
12、亮度：200-800CD/m²
13、灰度等级：12/14/16bit
14、对比度：≥10000:1
15、衰减率（工作三年）：≤15%
16、亮度调节方式：自动/手动：1-100％
17、计算机操作系统：WIN98/2000/WINXP/WINVista/WIN7
18、平均无故障时间：≥10000H
19、寿命：≤100000H
20、杂点率：≤1/10000且无连续失控点
21、软件：专业LED显示屏系统节目编制软件
22、环境温度：存储-35°~+85°
23、工作温度：－10°~+40°
24、工作电压（AC）：220V±10%/50Hz或者110V±10%/60Hz
25、平均功耗：≤217W/m²
26、最大功耗：≤650W/m²
27、安装规格：磁吸式安装
28、亮度均匀性：≥98%
</t>
  </si>
  <si>
    <t>箱体</t>
  </si>
  <si>
    <t>1)压铸铝箱：≥684*480mm
2)箱体分辨率≥256*192=65536Dots
3)最大功耗：模组功率*一个箱体的模组个数≤140.25W
4)平均功耗（最大功率的1/3)≤42W</t>
  </si>
  <si>
    <t>开关电源</t>
  </si>
  <si>
    <t>1)准超薄产品，高度≤29mm
2)输入电压：180～264VAC
3)-30~+60℃工作温度（具体查看降额曲线)
4)无风扇自然冷却
5)短路/过载保护功能
6)100%满载老化
7)效率高、高可靠性</t>
  </si>
  <si>
    <t>视频拼接器</t>
  </si>
  <si>
    <t>1)设备采用模块化、插卡式设计，单机最大支持16路输入和12路输出。
2)最大支持24个SingleLink混合图层，图层的位置和大小等均可调节，可给图层加边框并设置边框的宽度和颜色等。
3)支持≥3种输入源EDID设置方式。−支持预设EDID。支持自定义EDID。支持高级设置EDID，设置视频源的时序参数。
4)单张输出卡最大输出分辨率可达4096×2160@60Hz。
5)每个图层支持亮度，色调调节，饱和度和图层透明调节。
6)支持BKG设置，BKG文件自适应铺满显示屏。
7)支持LOGO设置，文件最大支持512×512，位置可调。
8)支持输入源抓取，并存储为BKG文件。
9)支持≥128个用户场景，用户可灵活调用和保存场景。
10)PVW到LED显示屏的上屏特效切换，可呈现专业品质的演示画面。Take：支持≥13种特效，可设置切换速度。T-bar：手动控制“淡入淡出”特效切换速度。直切：不带特效将PVW画面切换至LED显示屏。
11)支持对所有输入进行PVW预监。
12)可支持≥12个输出接口同步拼接输出
13)支持卡槽，板卡工作状态监测和关键芯片温度监测功能。
14)支持Genlock视频源同步功能，可选择任意输入源达到设备各屏幕间帧同步。
15)支持卡槽，板卡工作状态监测和关键芯片温度监测功能。
16)支持≥2台设备级联，级联后输出带载可达48KK。</t>
  </si>
  <si>
    <t>发送盒</t>
  </si>
  <si>
    <t>1)完备的输入接口，包括1路DP1.2，4路DVI。
2)支持≥16路千兆网口输出和4路光纤口输出。
3)单台最大带载3840×2160@60Hz。
4)支持视频源位深8bit/10bit/12bit。
5)支持发送卡模式和光电转换模式相互切换。
6)支持3D功能。
7)支持超大分辨率设置，最高支持7680×1080@60Hz。
8)采用创新型架构，实现智能配置，极大缩短舞台准备时间。
9)采用G4引擎，画面稳定无闪烁、无扫描线、图像细腻、层次感好。
10)支持新一代逐点亮色度校正技术，校正过程快速高效。
11)根据显示屏所用LED的不同特性，实现白平衡校准及色域匹配，确保色彩真实还原。
12)可级联多台进行统一控制。</t>
  </si>
  <si>
    <t>张</t>
  </si>
  <si>
    <t>接收卡</t>
  </si>
  <si>
    <t xml:space="preserve">1)支持逐点亮色度校正,对每个灯点的亮度和色度进行校正。
2)快速亮暗线调节,在软件上进行快速亮暗线调节，用来消除灯板与灯板、箱体与箱体之间的缝隙。
3)3D功能,配合支持3D功能的控制器，在软件或控制器的操作面板上开启3D功能，并设置3D参数，使显示屏播放画面显示3D效果。
4)带载：−192×256（PWMIC)−176×256（通用IC)提升可维护性
5)支持Mapping功能,能在软件上启用Mapping功能后，目标箱体上会显示接收卡编号和网口信息，可以清晰获取接收卡的位置和走线方式。
6)接收卡预存画面设置,在软件上可以将指定图片设置为显示屏的开机画面、网线断开或无视频源信号时的画面。
7)温度和电压监测：可以监测自身的温度和电压，无需其他外设，在软件上可以查看接收卡的温度和电压。
8)液晶模块,支持通用液晶模块。用于显示接收卡的温度、电压、单次运行时间和总运行时间。
9)误码率监测,配合软件，接收卡之间通讯时，监测传输链路上的数据丢包情况。
10)固件程序回读,在软件上可以回读接收卡的固件程序并保存到本地。
11)配置参数回读,在软件上可以回读接收卡配置参数并保存到本地。
12)提升可靠性
13)环路备份,通过主备冗余机制增加接收卡串联的可靠性。主备串联线路中，当其中一条线路出现故障时，另一条线路会即时工作，保证显示屏正常工作。
14)配置参数双备份,通过软件在接收卡上保存两份接收卡配置参数，其中一份作为备份参数。
</t>
  </si>
  <si>
    <t>信号线转换接收器</t>
  </si>
  <si>
    <t>HDMI转网线铝合金外壳支持分辨率1080P/60HZ</t>
  </si>
  <si>
    <t>多功能卡</t>
  </si>
  <si>
    <t>1)使用RS232串口或千兆网口通信；
2)支持用网口级联在接收卡之间或最后；
3)具有定时功能，可以替代定时器和延时器；
4)支持配电箱温度检测；
5)支持配电箱湿度检测；
7)支持接4路光探头实现自动亮度调节；
8)支持外接温湿度模块；
9)支持≥8路电源开关控制。</t>
  </si>
  <si>
    <t xml:space="preserve">1.机型:商用计算机；
2.CPU: 相当于或优于英特尔i3-10100，主频≥ 3.6Ghz，缓存≥6M，核心数≥4个；
3.主板：英特尔H470芯片组；
4.显卡：2G独立显卡；
5.内存：8G DDR4 2666，至少提供两个内存插槽，最大支持64G内存；
6.接口：主机前置USB接口≥6个，主机后置RJ-45 网络接口≥1个；音频接口≥2组； 
7.拓展插槽：1个PCI-E x1，1个PCI-E x16，2个M.2接口；
8.硬盘：一个1TB机械硬盘；
9.键盘：抗菌键盘； 
10.鼠标：光电抗菌鼠标；
11.网卡：集成千兆网卡；
12.机箱：通用立式机箱，机箱≥15升，体积高效散热静音，具有超温报警功能；
13.显示器：20.7寸显示器，具有优化显示器寿命功能；
14.电源：180瓦高能效电源；
15.噪声控制：主机噪声不高于10.3分贝；
</t>
  </si>
  <si>
    <t>LED屏主电源配电、最高功耗：80千瓦、强电配电：380V35m㎡，三相五线4+1电缆</t>
  </si>
  <si>
    <t>主屏多功能配电箱</t>
  </si>
  <si>
    <t>1)自动定时开关电源、过压保护
2)功耗：100千瓦
3)输入工作电压：AC220V/380V±10％，50Hz（三相五线制)
4)双浪涌保护、具备信号防雷功能，与LED系统智能联动</t>
  </si>
  <si>
    <t>屏框架钢结构</t>
  </si>
  <si>
    <r>
      <rPr>
        <sz val="10"/>
        <rFont val="宋体"/>
        <charset val="134"/>
      </rPr>
      <t>1)落地式安装钢结构
2)预留舞台通道800mm，表面平整，接线需全部隐藏安装。
3)200mm专用LED装修收边等
4)钢结构+屏体总厚度</t>
    </r>
    <r>
      <rPr>
        <b/>
        <sz val="10"/>
        <rFont val="宋体"/>
        <charset val="134"/>
      </rPr>
      <t>≥800</t>
    </r>
    <r>
      <rPr>
        <sz val="10"/>
        <rFont val="宋体"/>
        <charset val="134"/>
      </rPr>
      <t>mm</t>
    </r>
  </si>
  <si>
    <t>屏体包边</t>
  </si>
  <si>
    <t>244mmX122mm铝塑板</t>
  </si>
  <si>
    <t>B.辅助显示设备</t>
  </si>
  <si>
    <t>视频处理器</t>
  </si>
  <si>
    <t>1)支持常见的视频接口，包括1路3G-SDI，2路HDMI1.3，1路DVI，1路CVBS，1路VGA，1路USB播放。
2)支持3个窗口和1路OSD。
3)支持快捷配屏和高级配屏功能。
4)支持HDMI、DVI输入分辨率自定义调节。
5)支持设备间备份设置。
6)视频输出最大带载≥390万像素。
7)支持带载屏体亮度调节。
8)支持一键将优先级最低的窗口全屏自动缩放。
9)支持创建≥10个用户场景作为模板保存，方便使用。
10)支持选择HDMI输入源或DVI输入源作为同步信号，达到输出的场级同步。
11)扩展子卡支持AP+WiFi无线模式，可实现手机，电脑的无线投屏。
12)前面板配备直观的LCD显示界面，清晰的按键灯提示，简化了系统的控制操作。</t>
  </si>
  <si>
    <t>国标铜蕊电缆,1*4m㎡</t>
  </si>
  <si>
    <t>全彩屏框架结构</t>
  </si>
  <si>
    <t>1)壁挂式安装钢结构
2)厚度≤90mm
3）钢结构定制安装:现场定制、国标镀锌方通钢结构</t>
  </si>
  <si>
    <t>优质不锈钢包边</t>
  </si>
  <si>
    <t>C.会标屏显示设备</t>
  </si>
  <si>
    <t>室内双色LED显示屏</t>
  </si>
  <si>
    <t>1)室内3.75双色表贴单元板主要由红色LED、绿色LED晶片封装为一个像素点后组成矩阵，再固定到塑胶套件上而成；
2)单元板含有驱动芯片和输入缓冲芯片，连接到LED显示屏控制系统即可显示文字信息等；
3)通过OE信号驱动红色LED、绿色LED的驱动芯片，可形成65536种颜色变换；</t>
  </si>
  <si>
    <t>平方</t>
  </si>
  <si>
    <t>全彩控制系统</t>
  </si>
  <si>
    <t>控制系统、256级灰度，多屏幕分割，多国文字多字体显示功能</t>
  </si>
  <si>
    <t>显示屏安装框架结构</t>
  </si>
  <si>
    <t>定制</t>
  </si>
  <si>
    <t>D.安装辅材</t>
  </si>
  <si>
    <t>（四)</t>
  </si>
  <si>
    <t>五、智能中控系统设备</t>
  </si>
  <si>
    <t>A.智能中控设备</t>
  </si>
  <si>
    <t>中央控制主机</t>
  </si>
  <si>
    <t>1.1U机箱可安装于标准机柜；                                                                                                                                                                                      2.提供网络远程访问管理功能，支持连接状态诊断、程序备份与恢复；能与具有通用协议的：会议主机、电源管理器、音频处理器、摄像头、插卡式混合信号系统矩阵、矩阵切换器、电动窗帘、投影/幕布等产品联动；
3.具备时间轴多事件执行模式，自行时钟同步功能，用户自定义预约功能；
4.配置不低于4核工业级处理器 CPU ，1GB RAM 内存储器，8GB NandFlash 高速存储器；
5.≥8路多功能可定义串口功能，支持RS-232、RS-485、DMX-512协议，其中≥2路支持24V供电； ≥8路红外/IO复用接口，输入输出分开可同时受控；≥4路可编程继电器强弱电控制接口；≥2路CAN总线控制协议；
6.≥1路红外学习还原控制接口，≥1路LAN网络输入，≥1路电源输入，≥1路IR USB接口，内嵌智能红外学习功能模块；
7.可接RF无线射频接收器和WIFI无线路由器；
8.扩展预留接口：≥1路Z-SET无线设置按键，≥1路ZigBee天线备选ANT接口；
9.支持Android系统及iOS系统平板 PC端口设备混合使用。</t>
  </si>
  <si>
    <t>无线触摸屏</t>
  </si>
  <si>
    <t>1. 采用≥10.1"高清屏设计，分辨率≥1200*1920 ，支持G+FF10点触摸；
2. 不劣于64位10核处理器，主频≥2.3G，内存≥4GB+64GB，可通过TF卡扩展内存；
3. 支持不低于Android8.0系统，支持BT4.2蓝牙，WIFI模块支持IEEE 802.11 a/b/g/n/ac等协议；
4. 支持自动对焦功能，前摄像头≥500万像素，后摄像头≥1300万像素；
5. 具有不少于1路3.5mm耳机接口、1路TYPE-C接口。</t>
  </si>
  <si>
    <t>无线接收器</t>
  </si>
  <si>
    <t>≥1200M双频智能无线控制器，四天线结构</t>
  </si>
  <si>
    <t>电源控制器</t>
  </si>
  <si>
    <t>1. 负载能力单路功率≥2200W，总功率≥16000W；
2. 通讯方式HVX-NET总线/RS-232；
3. 继电器触点结构1对常开，1对常闭触点；
4. 内置≥8个强制应急拨码开关；
5. 面板具有全开.全关及8路单独开关按键；
6. 最多可串接至99台，控制高达792路连接设备；
7. 具有过载断路保护器，防止电路过载损坏设备；
8. 可透过软件执行电源开启/关闭/重新开启管理性能。</t>
  </si>
  <si>
    <t>红外发射棒</t>
  </si>
  <si>
    <t>连接中央控制主机，可发射 32-56KHz 范围内的红外载波，稳定性好，信号强，可控制红外设备。</t>
  </si>
  <si>
    <t>编程软件费</t>
  </si>
  <si>
    <t>对软件进行编辑，自定义软件界面。同时支持Android和IPAD及Windows控制，支持WIFI双向通讯实现强大功能。
为保证生产厂家拥有核心自主知识产权</t>
  </si>
  <si>
    <t>电源时序器</t>
  </si>
  <si>
    <t>1.配置彩屏显示窗口，可以实时显示当前电压、日期时间等信息，内置时钟芯片，可根据日期时间设定，实现定时开关机功能；
2.带有电流缓冲功能，减少电流冲击的影响，支持面板Lock锁定功能，防止人为误操作；
3.支持有效按开机先前及后、关机则先后及前的顺序开关，每路输出带指示灯，开关控制电源；
4.具有≥8路电源时序管理，单路延时开启及关闭时间可在0-999秒自由设定，同时还具有≥2路辅助通道，可以用于设备供电；
5.额定单路输出电流≥10A，额定输出电流≥30A；
6.主机配置有一路短路输入和输出口，可实现多台链接使用；
7.配置RS232接口、TCP/IP网口，支持外部中央控制设备控制，≥6种波特率可选择；
8.支持实现远程集中控制，每台设备自带设备编码ID检测和设置；
9.内置不低于10组设备开关场景数据保存/调用。</t>
  </si>
  <si>
    <t>混合矩阵主机</t>
  </si>
  <si>
    <t xml:space="preserve">1.支持不少于16x16路的音视频信号切换，采用输入/输出信号卡的模块化矩阵主机，具有热插拔功能；
2.主机及信号板卡可以长时间无故障满负荷连续工作，连续运行时间不低于7*24小时不断电运行，断电不会丢失参数和功能设置； 
3.采用FPGA架构，内部自建核心运算机制，无内嵌操作系统，支持总线交换技术和倍频倍线技术；
4.支持CVBS、YPbPr、VGA、DVI、HDMI、3G/HD/SD-SDI等信号无缝任意输入输出切换传输，兼容HDCP；
5.支持EDID管理和手动EDID学习功能，支持当前输出通道状态查询功能；
6.支持自动识别N制式和PAL制式，具有自动倍线功能，具有伴随音频输入可实现音视频同步切换；
7.支持不少于35种分辨率，包含1920*1200、1080P@50Hz、1080P@30Hz、1080I@60Hz、1080I@30Hz、1366*768、720P@50Hz等分辨率；
8.HDMI信号输入输出卡最高支持4K信号输入输出，兼容HDCP，支持HDMI内嵌音频传输，有独立外接音频接口；
9.支持不少于20个场景保存和调用功能，支持群切功能；
10.具有防静电设计，能有效防止人员触碰放电产生的电击；
11.支持前面板按键、外接控制面板、遥控器、RS-232串行通讯、LAN网络控制等多种控制方式，支持本地和远端控制方式，可以根据需要锁定前面板防止误操作；
</t>
  </si>
  <si>
    <t>4路输入板卡</t>
  </si>
  <si>
    <t>1.支持≥4路VGA输入信号和4路双声道立体声音频信号；
2.VGA输入音频加嵌功能，信号可以由混合矩阵任意输出板卡输出到终端设备；
3.支持VGA、YPbPr、S-VIDEO、C-VIDEO等输入信号类型；
4.支持VGA信号输入自动矫正和单端口恢复出厂设置；
5.可通过指令调节1024x768@60Hz、1280x720@60Hz、1280x800@60Hz、1920x1080@60Hz、1360x768@60Hz、1920x1200@60Hz、1600x1200@60Hz等每路输入对应输出分辨率；
6.支持关闭\打开音频和调节YCBCR\RGB的色度空间；
7.自带防误插标志，水平插入矩阵卡槽便可使用。</t>
  </si>
  <si>
    <t>1.支持≥4路HDMI输入，支持HDMI1.3和HDCP；
2.支持≥4路模拟音频输入，非平衡立体声；
3.HDMI内嵌音频支持PCM格式；
4.支持倍线功能，倍线后支持1360*768@60Hz、1024*768@60Hz、1280*720@60Hz、1920*1080p@60Hz、1920*1200@60Hz等分辨率。</t>
  </si>
  <si>
    <t>4路输出板卡</t>
  </si>
  <si>
    <t>1.支持≥4路HDMI输出，支持HDMI1.3和HDCP；
2.支持≥4路模拟音频输出，非平衡立体声；
3.HDMI内嵌音频支持PCM格式；
4.支持无缝切换，支持1280x720@60Hz、1920x1200@60Hz、1280x1024@60Hz、1024x768@60Hz、800x600@60Hz等输出分辨率可调。</t>
  </si>
  <si>
    <t>高清传输器</t>
  </si>
  <si>
    <t>1.兼容HDMI 1.3标准；符合HDCP 1.2标准，传输距离≥120米；   
2.高清视频信号分辨率支持1920*1080@60Hz；
3.支持外接单向模拟立体声音频信号传输；
4.采用ESD静电保护电路设计；                                                                                                                                                                                                   5.支持外接远程红外扩展</t>
  </si>
  <si>
    <t>B.安装辅材</t>
  </si>
  <si>
    <t>安装附件及接插件</t>
  </si>
  <si>
    <t>1)各类角铁、五金件、紧固件螺丝、扎带、胶布、拉暴等。</t>
  </si>
  <si>
    <t>（五)</t>
  </si>
  <si>
    <t>六、座椅设备</t>
  </si>
  <si>
    <t>礼堂椅</t>
  </si>
  <si>
    <t xml:space="preserve">1）座、背海棉：用优质PU发泡料根据人体坐姿工学原理进行高密度冷发泡一体成型制成，抗变形，高弹性，舒适耐用；座海绵密度≥50kg/m3，背海绵密度≥45kg/m3；     
2）座、背外板：采用优质多层板经模具冷压成型，再经修边、打磨、底油密封和精制环保面漆。厚度为不低于15mm。
3）座椅回复：弹簧加钢架回位结构、自重回位，扭簧与阻尼器(慢回位)装置，回位轻盈，持久耐用，而且无噪音。
4）座框架：采用优质冷轧钢板（厚度≥1.8mm）经模具冲压焊接组合成型。
5）扶手面：采用优质榉木。
6）写字板：面板采用优质多层实木板，外冷压防火面板，四周PVC封边,厚度≥15mm。
7）面料：座背面料采用高级专用布料，阻燃性能通过国标检测合格。
8）侧板：采用内嵌式侧板设计,比传统外扣式更加稳固耐用，厚度为≥3mm高密板经模具冲压而成。外敷海绵和扪布，触感柔和舒适。
9）站脚：扶手框架、主框架采用内嵌式≥2 mm优质冷轧钢冲压成型、比传统外扣式更加稳固耐用、底脚板采用一次成型稳固耐用永不脱焊≥2 mm优质冷轧钢冲压成型，脚管采用≥80×40×1.5mm优质方管经二氧化碳焊接成型，并经打磨、抛光、除锈、磷化、静电喷粉、高温锔炉等工序处理。
10）座椅外形：设计符合人体工程学原理，舒适度好。
11）座椅规格：≥580*730*1020(mm)                                                           </t>
  </si>
  <si>
    <t>位</t>
  </si>
  <si>
    <t>主席台桌</t>
  </si>
  <si>
    <t>1)规格：W1400*D700*H760(mm)；
2)材质：基材采用E1级环保型多层实木板，面材采用优质AAA级胡桃木贴面，胡桃木原木封边；环保材料
3)五金配件：优质锁具
4)饰面：环保油漆，无尘喷漆</t>
  </si>
  <si>
    <t>会议椅</t>
  </si>
  <si>
    <t>采用优质皮质，高密度发泡海绵(密度≥48kg/m3,回弹率≥65%),全橡木架、经防潮、防虫、防腐处理，环保油漆喷涂，环保材料</t>
  </si>
  <si>
    <t>演讲台</t>
  </si>
  <si>
    <t>1)材质：基材采用优质E1级环保型多层实木板，面材采用优质AAA级胡桃木贴面，胡桃木原木封边；环保材料
2)五金配件：优质锁具
3)饰面：环保油漆，无尘喷漆</t>
  </si>
  <si>
    <t>控制室操作台</t>
  </si>
  <si>
    <t>1)根据现场声光控制室现场尺寸定制，方便音响控制设备、灯光控制设备、视频设备操作。
2)要求采用环保材质。
3)应充分考虑各控台设备的实际尺寸、重量</t>
  </si>
  <si>
    <t>现场安装、调试</t>
  </si>
  <si>
    <t>（六)</t>
  </si>
  <si>
    <t>（七)</t>
  </si>
  <si>
    <t>声学装修</t>
  </si>
  <si>
    <t>音响控控制室花部分</t>
  </si>
  <si>
    <t>铝条缝阻燃吸声板</t>
  </si>
  <si>
    <t xml:space="preserve">1) 3*4木龙骨(轻钢龙骨）打底,用膨胀螺丝固定方架安装
2) 局部大芯板或夹板做造型、外贴五羊阻燃吸音板
3) 计算方法：按展开面积计                                                                                                                                                                                                                                                                              </t>
  </si>
  <si>
    <t>m2</t>
  </si>
  <si>
    <t>吸音天花</t>
  </si>
  <si>
    <t>吸音板天棚 隔音板</t>
  </si>
  <si>
    <t>静电地板</t>
  </si>
  <si>
    <t>全钢防静电地板pvc高架空抗静机房活动地板600*600</t>
  </si>
  <si>
    <t>隔声观察窗</t>
  </si>
  <si>
    <t>根据现场施工制作</t>
  </si>
  <si>
    <t>隔声门套</t>
  </si>
  <si>
    <t>三基色照明灯具</t>
  </si>
  <si>
    <t>T5日光灯安装</t>
  </si>
  <si>
    <t>现场施工、设备安装、场地清理</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</si>
</sst>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Red]\(0.00\)"/>
    <numFmt numFmtId="178" formatCode="0.00_ "/>
    <numFmt numFmtId="179" formatCode="0_);[Red]\(0\)"/>
    <numFmt numFmtId="180" formatCode="#,##0.00_);[Red]\(#,##0.00\)"/>
    <numFmt numFmtId="181" formatCode="#,##0_);[Red]\(#,##0\)"/>
  </numFmts>
  <fonts count="28">
    <font>
      <sz val="12"/>
      <name val="宋体"/>
      <charset val="134"/>
    </font>
    <font>
      <sz val="10"/>
      <name val="宋体"/>
      <charset val="134"/>
    </font>
    <font>
      <u/>
      <sz val="10"/>
      <name val="宋体"/>
      <charset val="134"/>
    </font>
    <font>
      <b/>
      <sz val="10"/>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indexed="8"/>
      <name val="宋体"/>
      <charset val="134"/>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Times New Roman"/>
      <charset val="134"/>
    </font>
    <font>
      <sz val="10"/>
      <name val="Arial"/>
      <charset val="134"/>
    </font>
    <font>
      <sz val="10"/>
      <name val="Helv"/>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4"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5"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0" fillId="0" borderId="0"/>
    <xf numFmtId="0" fontId="8" fillId="9" borderId="0" applyNumberFormat="0" applyBorder="0" applyAlignment="0" applyProtection="0">
      <alignment vertical="center"/>
    </xf>
    <xf numFmtId="0" fontId="11" fillId="0" borderId="7" applyNumberFormat="0" applyFill="0" applyAlignment="0" applyProtection="0">
      <alignment vertical="center"/>
    </xf>
    <xf numFmtId="0" fontId="8" fillId="10" borderId="0" applyNumberFormat="0" applyBorder="0" applyAlignment="0" applyProtection="0">
      <alignment vertical="center"/>
    </xf>
    <xf numFmtId="0" fontId="17" fillId="11" borderId="8" applyNumberFormat="0" applyAlignment="0" applyProtection="0">
      <alignment vertical="center"/>
    </xf>
    <xf numFmtId="0" fontId="0" fillId="0" borderId="0">
      <protection locked="0"/>
    </xf>
    <xf numFmtId="0" fontId="18" fillId="11" borderId="4" applyNumberFormat="0" applyAlignment="0" applyProtection="0">
      <alignment vertical="center"/>
    </xf>
    <xf numFmtId="0" fontId="0" fillId="0" borderId="0">
      <alignment vertical="center"/>
    </xf>
    <xf numFmtId="0" fontId="19" fillId="12" borderId="9" applyNumberFormat="0" applyAlignment="0" applyProtection="0">
      <alignment vertical="center"/>
    </xf>
    <xf numFmtId="0" fontId="5" fillId="13" borderId="0" applyNumberFormat="0" applyBorder="0" applyAlignment="0" applyProtection="0">
      <alignment vertical="center"/>
    </xf>
    <xf numFmtId="0" fontId="20" fillId="0" borderId="0">
      <alignment vertical="center"/>
    </xf>
    <xf numFmtId="0" fontId="8" fillId="14"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4" fillId="0" borderId="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0" fillId="0" borderId="0">
      <protection locked="0"/>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protection locked="0"/>
    </xf>
    <xf numFmtId="0" fontId="0" fillId="0" borderId="0">
      <protection locked="0"/>
    </xf>
    <xf numFmtId="0" fontId="20" fillId="0" borderId="0">
      <alignment vertical="center"/>
    </xf>
    <xf numFmtId="0" fontId="0" fillId="0" borderId="0"/>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25" fillId="0" borderId="0">
      <protection locked="0"/>
    </xf>
    <xf numFmtId="0" fontId="26" fillId="0" borderId="0">
      <protection locked="0"/>
    </xf>
    <xf numFmtId="0" fontId="27" fillId="0" borderId="0"/>
  </cellStyleXfs>
  <cellXfs count="80">
    <xf numFmtId="0" fontId="0" fillId="0" borderId="0" xfId="0">
      <alignment vertical="center"/>
    </xf>
    <xf numFmtId="0" fontId="1" fillId="0" borderId="0" xfId="0" applyFont="1" applyAlignment="1">
      <alignment horizontal="center" vertical="center" wrapText="1"/>
    </xf>
    <xf numFmtId="177" fontId="1" fillId="0" borderId="0" xfId="29" applyNumberFormat="1" applyFont="1" applyAlignment="1">
      <alignment horizontal="center" vertical="center" wrapText="1"/>
    </xf>
    <xf numFmtId="0" fontId="1" fillId="0" borderId="0" xfId="0" applyFont="1" applyAlignment="1">
      <alignment horizontal="lef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1" xfId="10" applyNumberFormat="1" applyFont="1" applyFill="1" applyBorder="1" applyAlignment="1" applyProtection="1">
      <alignment vertical="top" wrapText="1"/>
    </xf>
    <xf numFmtId="0" fontId="1" fillId="0" borderId="1" xfId="59" applyFont="1" applyFill="1" applyBorder="1" applyAlignment="1">
      <alignment horizontal="left" vertical="top" wrapText="1"/>
    </xf>
    <xf numFmtId="0" fontId="1" fillId="0" borderId="1" xfId="59" applyFont="1" applyFill="1" applyBorder="1" applyAlignment="1">
      <alignment horizontal="center" vertical="top" wrapText="1"/>
    </xf>
    <xf numFmtId="0" fontId="1" fillId="0" borderId="1" xfId="59" applyFont="1" applyBorder="1" applyAlignment="1">
      <alignment horizontal="center" vertical="top" wrapText="1"/>
    </xf>
    <xf numFmtId="0" fontId="1" fillId="0" borderId="1" xfId="59" applyFont="1" applyBorder="1" applyAlignment="1">
      <alignment horizontal="left" vertical="top" wrapText="1"/>
    </xf>
    <xf numFmtId="178" fontId="1" fillId="0" borderId="1" xfId="59" applyNumberFormat="1" applyFont="1" applyBorder="1" applyAlignment="1">
      <alignment horizontal="left" vertical="top" wrapText="1"/>
    </xf>
    <xf numFmtId="177" fontId="3" fillId="0" borderId="1" xfId="0" applyNumberFormat="1" applyFont="1" applyBorder="1" applyAlignment="1">
      <alignment horizontal="left" vertical="top"/>
    </xf>
    <xf numFmtId="177" fontId="3" fillId="0" borderId="1" xfId="0" applyNumberFormat="1" applyFont="1" applyFill="1" applyBorder="1" applyAlignment="1">
      <alignment horizontal="left" vertical="top"/>
    </xf>
    <xf numFmtId="177" fontId="3" fillId="0" borderId="1" xfId="0" applyNumberFormat="1" applyFont="1" applyFill="1" applyBorder="1" applyAlignment="1">
      <alignment horizontal="left" vertical="top" wrapText="1"/>
    </xf>
    <xf numFmtId="177" fontId="1" fillId="0" borderId="1" xfId="0" applyNumberFormat="1" applyFont="1" applyBorder="1" applyAlignment="1">
      <alignment horizontal="left" vertical="top"/>
    </xf>
    <xf numFmtId="177" fontId="3" fillId="0" borderId="1" xfId="64" applyNumberFormat="1" applyFont="1" applyBorder="1" applyAlignment="1" applyProtection="1">
      <alignment horizontal="left" vertical="top"/>
    </xf>
    <xf numFmtId="177" fontId="3" fillId="0" borderId="1" xfId="64" applyNumberFormat="1" applyFont="1" applyFill="1" applyBorder="1" applyAlignment="1" applyProtection="1">
      <alignment horizontal="left" vertical="top"/>
    </xf>
    <xf numFmtId="177" fontId="3" fillId="0" borderId="1" xfId="64" applyNumberFormat="1" applyFont="1" applyFill="1" applyBorder="1" applyAlignment="1" applyProtection="1">
      <alignment horizontal="left" vertical="top" wrapText="1"/>
    </xf>
    <xf numFmtId="177" fontId="1" fillId="0" borderId="1" xfId="64" applyNumberFormat="1" applyFont="1" applyBorder="1" applyAlignment="1" applyProtection="1">
      <alignment horizontal="left" vertical="top"/>
    </xf>
    <xf numFmtId="177" fontId="3" fillId="0" borderId="1" xfId="19" applyNumberFormat="1" applyFont="1" applyBorder="1" applyAlignment="1">
      <alignment horizontal="left" vertical="top"/>
    </xf>
    <xf numFmtId="177" fontId="1" fillId="0" borderId="1" xfId="56" applyNumberFormat="1" applyFont="1" applyBorder="1" applyAlignment="1" applyProtection="1">
      <alignment horizontal="left" vertical="top"/>
    </xf>
    <xf numFmtId="177" fontId="1" fillId="0" borderId="1" xfId="56" applyNumberFormat="1" applyFont="1" applyFill="1" applyBorder="1" applyAlignment="1" applyProtection="1">
      <alignment horizontal="left" vertical="top"/>
    </xf>
    <xf numFmtId="0" fontId="1" fillId="0" borderId="1" xfId="62" applyFont="1" applyFill="1" applyBorder="1" applyAlignment="1">
      <alignment horizontal="left" vertical="center" wrapText="1"/>
    </xf>
    <xf numFmtId="176" fontId="1" fillId="0" borderId="1" xfId="63" applyNumberFormat="1" applyFont="1" applyBorder="1" applyAlignment="1">
      <alignment horizontal="left" vertical="top" wrapText="1" shrinkToFit="1"/>
    </xf>
    <xf numFmtId="177" fontId="1" fillId="0" borderId="1" xfId="19" applyNumberFormat="1" applyFont="1" applyBorder="1" applyAlignment="1">
      <alignment horizontal="center" vertical="top"/>
    </xf>
    <xf numFmtId="177" fontId="1" fillId="0" borderId="1" xfId="56" applyNumberFormat="1" applyFont="1" applyFill="1" applyBorder="1" applyAlignment="1" applyProtection="1">
      <alignment horizontal="left" vertical="top" wrapText="1"/>
    </xf>
    <xf numFmtId="0" fontId="1" fillId="0" borderId="1" xfId="0" applyFont="1" applyFill="1" applyBorder="1" applyAlignment="1">
      <alignment horizontal="left" vertical="center" wrapText="1"/>
    </xf>
    <xf numFmtId="177" fontId="1" fillId="0" borderId="1" xfId="0" applyNumberFormat="1" applyFont="1" applyFill="1" applyBorder="1" applyAlignment="1">
      <alignment horizontal="left" vertical="center" wrapText="1"/>
    </xf>
    <xf numFmtId="177" fontId="1" fillId="0" borderId="1" xfId="63" applyNumberFormat="1" applyFont="1" applyFill="1" applyBorder="1" applyAlignment="1">
      <alignment horizontal="left" vertical="top" wrapText="1"/>
    </xf>
    <xf numFmtId="177" fontId="1" fillId="0" borderId="1" xfId="63" applyNumberFormat="1" applyFont="1" applyBorder="1" applyAlignment="1">
      <alignment horizontal="left" vertical="top" wrapText="1"/>
    </xf>
    <xf numFmtId="177" fontId="1" fillId="0" borderId="1" xfId="49" applyNumberFormat="1" applyFont="1" applyBorder="1" applyAlignment="1">
      <alignment horizontal="left" vertical="top"/>
    </xf>
    <xf numFmtId="0" fontId="1" fillId="0" borderId="1" xfId="0" applyFont="1" applyFill="1" applyBorder="1" applyAlignment="1">
      <alignment horizontal="left" vertical="top" wrapText="1"/>
    </xf>
    <xf numFmtId="177" fontId="1" fillId="0" borderId="1" xfId="58" applyNumberFormat="1" applyFont="1" applyFill="1" applyBorder="1" applyAlignment="1">
      <alignment horizontal="left" vertical="top"/>
    </xf>
    <xf numFmtId="179" fontId="1" fillId="0" borderId="1" xfId="64" applyNumberFormat="1" applyFont="1" applyBorder="1" applyAlignment="1" applyProtection="1">
      <alignment horizontal="left" vertical="top"/>
    </xf>
    <xf numFmtId="177" fontId="1" fillId="0" borderId="1" xfId="58" applyNumberFormat="1" applyFont="1" applyBorder="1" applyAlignment="1">
      <alignment horizontal="left" vertical="top"/>
    </xf>
    <xf numFmtId="177" fontId="1" fillId="0" borderId="1" xfId="58" applyNumberFormat="1" applyFont="1" applyFill="1" applyBorder="1" applyAlignment="1">
      <alignment horizontal="left" vertical="top" wrapText="1"/>
    </xf>
    <xf numFmtId="0" fontId="1" fillId="0" borderId="1" xfId="0" applyFont="1" applyFill="1" applyBorder="1" applyAlignment="1">
      <alignment horizontal="left" vertical="top"/>
    </xf>
    <xf numFmtId="177" fontId="1" fillId="0" borderId="1" xfId="29" applyNumberFormat="1" applyFont="1" applyFill="1" applyBorder="1" applyAlignment="1">
      <alignment horizontal="left" vertical="center" wrapText="1"/>
    </xf>
    <xf numFmtId="179" fontId="1" fillId="0" borderId="1" xfId="56" applyNumberFormat="1" applyFont="1" applyBorder="1" applyAlignment="1" applyProtection="1">
      <alignment horizontal="left" vertical="top"/>
    </xf>
    <xf numFmtId="177" fontId="1" fillId="0" borderId="1" xfId="57" applyNumberFormat="1" applyFont="1" applyFill="1" applyBorder="1" applyAlignment="1" applyProtection="1">
      <alignment horizontal="left" vertical="top" wrapText="1"/>
    </xf>
    <xf numFmtId="0" fontId="1" fillId="0" borderId="1" xfId="0" applyFont="1" applyFill="1" applyBorder="1" applyAlignment="1" applyProtection="1">
      <alignment vertical="top" wrapText="1"/>
      <protection locked="0"/>
    </xf>
    <xf numFmtId="0" fontId="1" fillId="0" borderId="1" xfId="0" applyFont="1" applyBorder="1" applyAlignment="1">
      <alignment horizontal="left" vertical="top"/>
    </xf>
    <xf numFmtId="0" fontId="1" fillId="0" borderId="2" xfId="0" applyFont="1" applyFill="1" applyBorder="1" applyAlignment="1" applyProtection="1">
      <alignment vertical="top" wrapText="1"/>
      <protection locked="0"/>
    </xf>
    <xf numFmtId="0" fontId="1" fillId="0" borderId="1" xfId="0" applyFont="1" applyFill="1" applyBorder="1" applyAlignment="1" applyProtection="1">
      <alignment vertical="center" wrapText="1"/>
      <protection locked="0"/>
    </xf>
    <xf numFmtId="177" fontId="1" fillId="0" borderId="1" xfId="57" applyNumberFormat="1" applyFont="1" applyBorder="1" applyAlignment="1" applyProtection="1">
      <alignment horizontal="left" vertical="top"/>
    </xf>
    <xf numFmtId="179" fontId="1" fillId="0" borderId="1" xfId="0" applyNumberFormat="1" applyFont="1" applyBorder="1" applyAlignment="1">
      <alignment horizontal="left" vertical="top"/>
    </xf>
    <xf numFmtId="177" fontId="1" fillId="0" borderId="1" xfId="57" applyNumberFormat="1" applyFont="1" applyFill="1" applyBorder="1" applyAlignment="1" applyProtection="1">
      <alignment horizontal="left" vertical="top"/>
    </xf>
    <xf numFmtId="0" fontId="3" fillId="0" borderId="1" xfId="0" applyFont="1" applyBorder="1" applyAlignment="1">
      <alignment horizontal="left" vertical="top"/>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180" fontId="3" fillId="0" borderId="1" xfId="0" applyNumberFormat="1" applyFont="1" applyBorder="1" applyAlignment="1">
      <alignment horizontal="left" vertical="top"/>
    </xf>
    <xf numFmtId="0" fontId="1" fillId="0" borderId="1" xfId="0" applyFont="1" applyBorder="1" applyAlignment="1">
      <alignment horizontal="left" vertical="top" wrapText="1"/>
    </xf>
    <xf numFmtId="0" fontId="1" fillId="0" borderId="1" xfId="62" applyFont="1" applyFill="1" applyBorder="1" applyAlignment="1">
      <alignment horizontal="left" vertical="top"/>
    </xf>
    <xf numFmtId="0" fontId="1" fillId="0" borderId="1" xfId="27" applyFont="1" applyFill="1" applyBorder="1" applyAlignment="1" applyProtection="1">
      <alignment horizontal="left" vertical="top"/>
    </xf>
    <xf numFmtId="178" fontId="1" fillId="0" borderId="1" xfId="0" applyNumberFormat="1" applyFont="1" applyBorder="1" applyAlignment="1">
      <alignment horizontal="left" vertical="top" wrapText="1"/>
    </xf>
    <xf numFmtId="181" fontId="1" fillId="0" borderId="1" xfId="0" applyNumberFormat="1" applyFont="1" applyBorder="1" applyAlignment="1">
      <alignment horizontal="left" vertical="top" wrapText="1"/>
    </xf>
    <xf numFmtId="0" fontId="1" fillId="0" borderId="1" xfId="59" applyFont="1" applyFill="1" applyBorder="1" applyAlignment="1">
      <alignment vertical="center" wrapText="1"/>
    </xf>
    <xf numFmtId="0" fontId="1" fillId="0" borderId="1" xfId="29" applyFont="1" applyFill="1" applyBorder="1" applyAlignment="1">
      <alignment horizontal="left" vertical="top" wrapText="1"/>
    </xf>
    <xf numFmtId="0" fontId="1" fillId="0" borderId="1" xfId="0" applyFont="1" applyBorder="1" applyAlignment="1" applyProtection="1">
      <alignment horizontal="left" vertical="top" wrapText="1"/>
      <protection locked="0"/>
    </xf>
    <xf numFmtId="0" fontId="1" fillId="0" borderId="3" xfId="0" applyFont="1" applyBorder="1" applyAlignment="1">
      <alignment horizontal="left" vertical="top" wrapText="1"/>
    </xf>
    <xf numFmtId="0" fontId="1" fillId="0" borderId="3" xfId="0" applyFont="1" applyFill="1" applyBorder="1" applyAlignment="1">
      <alignment horizontal="left" vertical="top" wrapText="1"/>
    </xf>
    <xf numFmtId="181"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181" fontId="1" fillId="0" borderId="2" xfId="0" applyNumberFormat="1" applyFont="1" applyBorder="1" applyAlignment="1">
      <alignment horizontal="left" vertical="top" wrapText="1"/>
    </xf>
    <xf numFmtId="0" fontId="1" fillId="0" borderId="3" xfId="29" applyFont="1" applyBorder="1" applyAlignment="1">
      <alignment horizontal="left" vertical="top" wrapText="1"/>
    </xf>
    <xf numFmtId="0" fontId="1" fillId="0" borderId="3" xfId="0" applyFont="1" applyBorder="1" applyAlignment="1">
      <alignment horizontal="left" vertical="top"/>
    </xf>
    <xf numFmtId="0" fontId="1" fillId="0" borderId="2" xfId="29" applyFont="1" applyBorder="1" applyAlignment="1">
      <alignment horizontal="left" vertical="top" wrapText="1"/>
    </xf>
    <xf numFmtId="0" fontId="1" fillId="0" borderId="2" xfId="0" applyFont="1" applyBorder="1" applyAlignment="1">
      <alignment horizontal="left" vertical="top"/>
    </xf>
    <xf numFmtId="0" fontId="1" fillId="0" borderId="1" xfId="29" applyFont="1" applyBorder="1" applyAlignment="1">
      <alignment horizontal="left" vertical="top" wrapText="1"/>
    </xf>
    <xf numFmtId="179" fontId="1" fillId="0" borderId="1" xfId="66" applyNumberFormat="1" applyFont="1" applyFill="1" applyBorder="1" applyAlignment="1">
      <alignment horizontal="left" vertical="top" wrapText="1"/>
    </xf>
    <xf numFmtId="0" fontId="1" fillId="0" borderId="1" xfId="65" applyFont="1" applyBorder="1" applyAlignment="1" applyProtection="1">
      <alignment horizontal="left" vertical="top"/>
    </xf>
    <xf numFmtId="178" fontId="1" fillId="0" borderId="1" xfId="0" applyNumberFormat="1" applyFont="1" applyFill="1" applyBorder="1" applyAlignment="1">
      <alignment horizontal="left" vertical="top"/>
    </xf>
    <xf numFmtId="0" fontId="1" fillId="0" borderId="1" xfId="53" applyFont="1" applyBorder="1" applyAlignment="1" applyProtection="1">
      <alignment horizontal="left" vertical="top"/>
    </xf>
    <xf numFmtId="178" fontId="1" fillId="0" borderId="1" xfId="53" applyNumberFormat="1" applyFont="1" applyBorder="1" applyAlignment="1" applyProtection="1">
      <alignment horizontal="left" vertical="top"/>
    </xf>
    <xf numFmtId="9" fontId="1" fillId="0" borderId="1" xfId="11" applyFont="1" applyFill="1" applyBorder="1" applyAlignment="1" applyProtection="1">
      <alignment horizontal="left" vertical="top" wrapText="1"/>
    </xf>
    <xf numFmtId="0" fontId="1" fillId="0" borderId="1" xfId="61" applyFont="1" applyFill="1" applyBorder="1" applyAlignment="1">
      <alignment horizontal="left" vertical="top" wrapText="1"/>
    </xf>
    <xf numFmtId="0" fontId="1" fillId="0" borderId="1" xfId="63" applyFont="1" applyBorder="1" applyAlignment="1">
      <alignment horizontal="left" vertical="top" wrapText="1"/>
    </xf>
    <xf numFmtId="4" fontId="1" fillId="0" borderId="1" xfId="0" applyNumberFormat="1" applyFont="1" applyFill="1" applyBorder="1" applyAlignment="1">
      <alignment horizontal="left" vertical="top" wrapText="1"/>
    </xf>
  </cellXfs>
  <cellStyles count="6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0,0_x000d__x000a_NA_x000d__x000a_" xfId="22"/>
    <cellStyle name="60% - 强调文字颜色 1" xfId="23" builtinId="32"/>
    <cellStyle name="标题 3" xfId="24" builtinId="18"/>
    <cellStyle name="60% - 强调文字颜色 4" xfId="25" builtinId="44"/>
    <cellStyle name="输出" xfId="26" builtinId="21"/>
    <cellStyle name="常规 10 2 18" xfId="27"/>
    <cellStyle name="计算" xfId="28" builtinId="22"/>
    <cellStyle name="常规 14 13" xfId="29"/>
    <cellStyle name="检查单元格" xfId="30" builtinId="23"/>
    <cellStyle name="20% - 强调文字颜色 6" xfId="31" builtinId="50"/>
    <cellStyle name="常规 8 3" xfId="32"/>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_x0007_" xfId="53"/>
    <cellStyle name="40% - 强调文字颜色 6" xfId="54" builtinId="51"/>
    <cellStyle name="60% - 强调文字颜色 6" xfId="55" builtinId="52"/>
    <cellStyle name="Normal 2 2 2 2 3" xfId="56"/>
    <cellStyle name="Normal 2 2 2 2 3 2 2" xfId="57"/>
    <cellStyle name="常规 11 2" xfId="58"/>
    <cellStyle name="常规 13" xfId="59"/>
    <cellStyle name="常规 14" xfId="60"/>
    <cellStyle name="常规 18 2" xfId="61"/>
    <cellStyle name="常规 2" xfId="62"/>
    <cellStyle name="常规 3" xfId="63"/>
    <cellStyle name="常规_后勤礼堂 2" xfId="64"/>
    <cellStyle name="常规_援赞比亚恩多拉体育场I-BUS智能照明清单汇总（20110314发孟总)" xfId="65"/>
    <cellStyle name="样式 1" xfId="66"/>
  </cellStyles>
  <dxfs count="1">
    <dxf>
      <font>
        <color rgb="FF9C0006"/>
      </font>
      <fill>
        <patternFill patternType="solid">
          <bgColor rgb="FFFFC7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1354;&#34920;-NH.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航务概算总表(双)"/>
      <sheetName val="航务总估算表(双)"/>
      <sheetName val="水工预算"/>
      <sheetName val="内河取费"/>
      <sheetName val="估价表"/>
      <sheetName val="内河材料单价"/>
      <sheetName val="内河船舶单价"/>
      <sheetName val="内河机械单价"/>
      <sheetName val="试算估价表"/>
      <sheetName val="试算取费"/>
      <sheetName val="试算水工预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4"/>
  <sheetViews>
    <sheetView tabSelected="1" view="pageBreakPreview" zoomScale="115" zoomScaleNormal="100" workbookViewId="0">
      <selection activeCell="C9" sqref="C9"/>
    </sheetView>
  </sheetViews>
  <sheetFormatPr defaultColWidth="8.625" defaultRowHeight="12" outlineLevelCol="5"/>
  <cols>
    <col min="1" max="1" width="8.625" style="3" customWidth="1"/>
    <col min="2" max="2" width="18.75" style="4" customWidth="1"/>
    <col min="3" max="3" width="106.5" style="5" customWidth="1"/>
    <col min="4" max="5" width="6.875" style="3" customWidth="1"/>
    <col min="6" max="6" width="6" style="3" customWidth="1"/>
    <col min="7" max="7" width="5.5" style="3" customWidth="1"/>
    <col min="8" max="16384" width="8.625" style="3"/>
  </cols>
  <sheetData>
    <row r="1" ht="24" spans="1:6">
      <c r="A1" s="6"/>
      <c r="B1" s="7" t="s">
        <v>0</v>
      </c>
      <c r="C1" s="8" t="s">
        <v>1</v>
      </c>
      <c r="D1" s="9" t="s">
        <v>2</v>
      </c>
      <c r="E1" s="9" t="s">
        <v>3</v>
      </c>
      <c r="F1" s="10" t="s">
        <v>4</v>
      </c>
    </row>
    <row r="2" spans="1:6">
      <c r="A2" s="10"/>
      <c r="B2" s="7" t="s">
        <v>5</v>
      </c>
      <c r="C2" s="7" t="s">
        <v>6</v>
      </c>
      <c r="D2" s="10">
        <v>1</v>
      </c>
      <c r="E2" s="10" t="s">
        <v>7</v>
      </c>
      <c r="F2" s="11"/>
    </row>
    <row r="3" s="1" customFormat="1" spans="1:6">
      <c r="A3" s="12" t="s">
        <v>8</v>
      </c>
      <c r="B3" s="13"/>
      <c r="C3" s="14"/>
      <c r="D3" s="15"/>
      <c r="E3" s="12"/>
      <c r="F3" s="12"/>
    </row>
    <row r="4" s="1" customFormat="1" spans="1:6">
      <c r="A4" s="16" t="s">
        <v>9</v>
      </c>
      <c r="B4" s="17"/>
      <c r="C4" s="18"/>
      <c r="D4" s="19"/>
      <c r="E4" s="16"/>
      <c r="F4" s="20"/>
    </row>
    <row r="5" s="1" customFormat="1" ht="159" customHeight="1" spans="1:6">
      <c r="A5" s="21" t="s">
        <v>10</v>
      </c>
      <c r="B5" s="22" t="s">
        <v>11</v>
      </c>
      <c r="C5" s="23" t="s">
        <v>12</v>
      </c>
      <c r="D5" s="24">
        <v>1</v>
      </c>
      <c r="E5" s="21" t="s">
        <v>13</v>
      </c>
      <c r="F5" s="25" t="s">
        <v>14</v>
      </c>
    </row>
    <row r="6" s="1" customFormat="1" ht="79.5" customHeight="1" spans="1:6">
      <c r="A6" s="21" t="s">
        <v>15</v>
      </c>
      <c r="B6" s="26" t="s">
        <v>16</v>
      </c>
      <c r="C6" s="27" t="s">
        <v>17</v>
      </c>
      <c r="D6" s="24">
        <v>1</v>
      </c>
      <c r="E6" s="21" t="s">
        <v>13</v>
      </c>
      <c r="F6" s="25" t="s">
        <v>14</v>
      </c>
    </row>
    <row r="7" s="1" customFormat="1" ht="143.25" customHeight="1" spans="1:6">
      <c r="A7" s="21" t="s">
        <v>18</v>
      </c>
      <c r="B7" s="26" t="s">
        <v>19</v>
      </c>
      <c r="C7" s="28" t="s">
        <v>20</v>
      </c>
      <c r="D7" s="24">
        <v>2</v>
      </c>
      <c r="E7" s="21" t="s">
        <v>13</v>
      </c>
      <c r="F7" s="25" t="s">
        <v>14</v>
      </c>
    </row>
    <row r="8" s="1" customFormat="1" ht="130.5" customHeight="1" spans="1:6">
      <c r="A8" s="21" t="s">
        <v>21</v>
      </c>
      <c r="B8" s="22" t="s">
        <v>22</v>
      </c>
      <c r="C8" s="27" t="s">
        <v>23</v>
      </c>
      <c r="D8" s="24">
        <v>1</v>
      </c>
      <c r="E8" s="21" t="s">
        <v>13</v>
      </c>
      <c r="F8" s="25" t="s">
        <v>14</v>
      </c>
    </row>
    <row r="9" s="1" customFormat="1" ht="144" spans="1:6">
      <c r="A9" s="21" t="s">
        <v>24</v>
      </c>
      <c r="B9" s="22" t="s">
        <v>25</v>
      </c>
      <c r="C9" s="27" t="s">
        <v>26</v>
      </c>
      <c r="D9" s="24">
        <v>2</v>
      </c>
      <c r="E9" s="21" t="s">
        <v>13</v>
      </c>
      <c r="F9" s="25" t="s">
        <v>14</v>
      </c>
    </row>
    <row r="10" s="1" customFormat="1" ht="84" customHeight="1" spans="1:6">
      <c r="A10" s="21" t="s">
        <v>27</v>
      </c>
      <c r="B10" s="29" t="s">
        <v>28</v>
      </c>
      <c r="C10" s="27" t="s">
        <v>17</v>
      </c>
      <c r="D10" s="24">
        <v>2</v>
      </c>
      <c r="E10" s="30" t="s">
        <v>29</v>
      </c>
      <c r="F10" s="25" t="s">
        <v>14</v>
      </c>
    </row>
    <row r="11" s="1" customFormat="1" spans="1:6">
      <c r="A11" s="16" t="s">
        <v>30</v>
      </c>
      <c r="B11" s="17"/>
      <c r="C11" s="18"/>
      <c r="D11" s="19"/>
      <c r="E11" s="16"/>
      <c r="F11" s="25"/>
    </row>
    <row r="12" s="1" customFormat="1" ht="90" customHeight="1" spans="1:6">
      <c r="A12" s="31" t="s">
        <v>31</v>
      </c>
      <c r="B12" s="26" t="s">
        <v>32</v>
      </c>
      <c r="C12" s="27" t="s">
        <v>33</v>
      </c>
      <c r="D12" s="24">
        <v>8</v>
      </c>
      <c r="E12" s="21" t="s">
        <v>29</v>
      </c>
      <c r="F12" s="25" t="s">
        <v>14</v>
      </c>
    </row>
    <row r="13" s="1" customFormat="1" ht="78.75" customHeight="1" spans="1:6">
      <c r="A13" s="31" t="s">
        <v>34</v>
      </c>
      <c r="B13" s="26" t="s">
        <v>35</v>
      </c>
      <c r="C13" s="27" t="s">
        <v>36</v>
      </c>
      <c r="D13" s="24">
        <v>2</v>
      </c>
      <c r="E13" s="21" t="s">
        <v>29</v>
      </c>
      <c r="F13" s="25" t="s">
        <v>14</v>
      </c>
    </row>
    <row r="14" s="1" customFormat="1" spans="1:6">
      <c r="A14" s="31" t="s">
        <v>37</v>
      </c>
      <c r="B14" s="26" t="s">
        <v>38</v>
      </c>
      <c r="C14" s="27" t="s">
        <v>39</v>
      </c>
      <c r="D14" s="24">
        <v>2</v>
      </c>
      <c r="E14" s="21" t="s">
        <v>40</v>
      </c>
      <c r="F14" s="25" t="s">
        <v>14</v>
      </c>
    </row>
    <row r="15" s="1" customFormat="1" ht="93.75" customHeight="1" spans="1:6">
      <c r="A15" s="31" t="s">
        <v>41</v>
      </c>
      <c r="B15" s="26" t="s">
        <v>42</v>
      </c>
      <c r="C15" s="27" t="s">
        <v>43</v>
      </c>
      <c r="D15" s="24">
        <v>2</v>
      </c>
      <c r="E15" s="21" t="s">
        <v>29</v>
      </c>
      <c r="F15" s="25" t="s">
        <v>14</v>
      </c>
    </row>
    <row r="16" s="1" customFormat="1" ht="68.25" customHeight="1" spans="1:6">
      <c r="A16" s="31" t="s">
        <v>44</v>
      </c>
      <c r="B16" s="26" t="s">
        <v>45</v>
      </c>
      <c r="C16" s="27" t="s">
        <v>46</v>
      </c>
      <c r="D16" s="24">
        <v>2</v>
      </c>
      <c r="E16" s="21" t="s">
        <v>29</v>
      </c>
      <c r="F16" s="25" t="s">
        <v>14</v>
      </c>
    </row>
    <row r="17" s="1" customFormat="1" ht="120" spans="1:6">
      <c r="A17" s="31" t="s">
        <v>47</v>
      </c>
      <c r="B17" s="26" t="s">
        <v>48</v>
      </c>
      <c r="C17" s="27" t="s">
        <v>49</v>
      </c>
      <c r="D17" s="24">
        <v>4</v>
      </c>
      <c r="E17" s="21" t="s">
        <v>29</v>
      </c>
      <c r="F17" s="25" t="s">
        <v>14</v>
      </c>
    </row>
    <row r="18" s="1" customFormat="1" ht="119.25" customHeight="1" spans="1:6">
      <c r="A18" s="31" t="s">
        <v>50</v>
      </c>
      <c r="B18" s="26" t="s">
        <v>51</v>
      </c>
      <c r="C18" s="27" t="s">
        <v>52</v>
      </c>
      <c r="D18" s="24">
        <v>2</v>
      </c>
      <c r="E18" s="21" t="s">
        <v>29</v>
      </c>
      <c r="F18" s="25" t="s">
        <v>14</v>
      </c>
    </row>
    <row r="19" s="1" customFormat="1" ht="24" spans="1:6">
      <c r="A19" s="31" t="s">
        <v>53</v>
      </c>
      <c r="B19" s="26" t="s">
        <v>54</v>
      </c>
      <c r="C19" s="27" t="s">
        <v>55</v>
      </c>
      <c r="D19" s="24">
        <v>4</v>
      </c>
      <c r="E19" s="21" t="s">
        <v>29</v>
      </c>
      <c r="F19" s="25" t="s">
        <v>14</v>
      </c>
    </row>
    <row r="20" s="1" customFormat="1" ht="121.5" customHeight="1" spans="1:6">
      <c r="A20" s="31" t="s">
        <v>56</v>
      </c>
      <c r="B20" s="26" t="s">
        <v>57</v>
      </c>
      <c r="C20" s="27" t="s">
        <v>58</v>
      </c>
      <c r="D20" s="24">
        <v>6</v>
      </c>
      <c r="E20" s="21" t="s">
        <v>13</v>
      </c>
      <c r="F20" s="25" t="s">
        <v>14</v>
      </c>
    </row>
    <row r="21" s="1" customFormat="1" ht="132.75" customHeight="1" spans="1:6">
      <c r="A21" s="31" t="s">
        <v>59</v>
      </c>
      <c r="B21" s="26" t="s">
        <v>57</v>
      </c>
      <c r="C21" s="27" t="s">
        <v>60</v>
      </c>
      <c r="D21" s="24">
        <v>1</v>
      </c>
      <c r="E21" s="21" t="s">
        <v>13</v>
      </c>
      <c r="F21" s="25" t="s">
        <v>14</v>
      </c>
    </row>
    <row r="22" s="1" customFormat="1" ht="117.75" customHeight="1" spans="1:6">
      <c r="A22" s="31" t="s">
        <v>61</v>
      </c>
      <c r="B22" s="26" t="s">
        <v>57</v>
      </c>
      <c r="C22" s="32" t="s">
        <v>62</v>
      </c>
      <c r="D22" s="24">
        <v>4</v>
      </c>
      <c r="E22" s="21" t="s">
        <v>13</v>
      </c>
      <c r="F22" s="25" t="s">
        <v>14</v>
      </c>
    </row>
    <row r="23" s="1" customFormat="1" spans="1:6">
      <c r="A23" s="16" t="s">
        <v>63</v>
      </c>
      <c r="B23" s="17"/>
      <c r="C23" s="18"/>
      <c r="D23" s="19"/>
      <c r="E23" s="16"/>
      <c r="F23" s="20"/>
    </row>
    <row r="24" s="1" customFormat="1" ht="96" customHeight="1" spans="1:6">
      <c r="A24" s="21" t="s">
        <v>64</v>
      </c>
      <c r="B24" s="33" t="s">
        <v>65</v>
      </c>
      <c r="C24" s="27" t="s">
        <v>66</v>
      </c>
      <c r="D24" s="34">
        <v>2</v>
      </c>
      <c r="E24" s="35" t="s">
        <v>40</v>
      </c>
      <c r="F24" s="25" t="s">
        <v>14</v>
      </c>
    </row>
    <row r="25" s="1" customFormat="1" ht="145.5" customHeight="1" spans="1:6">
      <c r="A25" s="21" t="s">
        <v>67</v>
      </c>
      <c r="B25" s="33" t="s">
        <v>68</v>
      </c>
      <c r="C25" s="27" t="s">
        <v>69</v>
      </c>
      <c r="D25" s="34">
        <v>2</v>
      </c>
      <c r="E25" s="35" t="s">
        <v>40</v>
      </c>
      <c r="F25" s="25" t="s">
        <v>14</v>
      </c>
    </row>
    <row r="26" s="1" customFormat="1" ht="78" customHeight="1" spans="1:6">
      <c r="A26" s="21" t="s">
        <v>70</v>
      </c>
      <c r="B26" s="33" t="s">
        <v>71</v>
      </c>
      <c r="C26" s="27" t="s">
        <v>72</v>
      </c>
      <c r="D26" s="34">
        <v>2</v>
      </c>
      <c r="E26" s="35" t="s">
        <v>40</v>
      </c>
      <c r="F26" s="25" t="s">
        <v>14</v>
      </c>
    </row>
    <row r="27" s="1" customFormat="1" ht="55.5" customHeight="1" spans="1:6">
      <c r="A27" s="21" t="s">
        <v>73</v>
      </c>
      <c r="B27" s="22" t="s">
        <v>74</v>
      </c>
      <c r="C27" s="27" t="s">
        <v>75</v>
      </c>
      <c r="D27" s="34">
        <v>2</v>
      </c>
      <c r="E27" s="35" t="s">
        <v>40</v>
      </c>
      <c r="F27" s="25" t="s">
        <v>14</v>
      </c>
    </row>
    <row r="28" s="1" customFormat="1" spans="1:6">
      <c r="A28" s="21" t="s">
        <v>76</v>
      </c>
      <c r="B28" s="22" t="s">
        <v>77</v>
      </c>
      <c r="C28" s="27" t="s">
        <v>78</v>
      </c>
      <c r="D28" s="24">
        <v>6</v>
      </c>
      <c r="E28" s="35" t="s">
        <v>79</v>
      </c>
      <c r="F28" s="25" t="s">
        <v>14</v>
      </c>
    </row>
    <row r="29" s="2" customFormat="1" spans="1:6">
      <c r="A29" s="21" t="s">
        <v>80</v>
      </c>
      <c r="B29" s="22" t="s">
        <v>81</v>
      </c>
      <c r="C29" s="36" t="s">
        <v>81</v>
      </c>
      <c r="D29" s="34">
        <v>2</v>
      </c>
      <c r="E29" s="35" t="s">
        <v>40</v>
      </c>
      <c r="F29" s="25" t="s">
        <v>14</v>
      </c>
    </row>
    <row r="30" s="2" customFormat="1" spans="1:6">
      <c r="A30" s="16" t="s">
        <v>82</v>
      </c>
      <c r="B30" s="17"/>
      <c r="C30" s="18"/>
      <c r="D30" s="19"/>
      <c r="E30" s="16"/>
      <c r="F30" s="25" t="s">
        <v>14</v>
      </c>
    </row>
    <row r="31" s="2" customFormat="1" ht="93.75" customHeight="1" spans="1:6">
      <c r="A31" s="21" t="s">
        <v>83</v>
      </c>
      <c r="B31" s="37" t="s">
        <v>84</v>
      </c>
      <c r="C31" s="27" t="s">
        <v>85</v>
      </c>
      <c r="D31" s="24">
        <v>2</v>
      </c>
      <c r="E31" s="35" t="s">
        <v>86</v>
      </c>
      <c r="F31" s="25" t="s">
        <v>14</v>
      </c>
    </row>
    <row r="32" s="2" customFormat="1" ht="79.5" customHeight="1" spans="1:6">
      <c r="A32" s="21" t="s">
        <v>87</v>
      </c>
      <c r="B32" s="26" t="s">
        <v>88</v>
      </c>
      <c r="C32" s="38" t="s">
        <v>89</v>
      </c>
      <c r="D32" s="24">
        <v>6</v>
      </c>
      <c r="E32" s="21" t="s">
        <v>90</v>
      </c>
      <c r="F32" s="25" t="s">
        <v>14</v>
      </c>
    </row>
    <row r="33" s="2" customFormat="1" spans="1:6">
      <c r="A33" s="21" t="s">
        <v>91</v>
      </c>
      <c r="B33" s="26" t="s">
        <v>92</v>
      </c>
      <c r="C33" s="38" t="s">
        <v>93</v>
      </c>
      <c r="D33" s="24">
        <v>6</v>
      </c>
      <c r="E33" s="21" t="s">
        <v>90</v>
      </c>
      <c r="F33" s="25" t="s">
        <v>14</v>
      </c>
    </row>
    <row r="34" s="2" customFormat="1" ht="130.5" customHeight="1" spans="1:6">
      <c r="A34" s="21" t="s">
        <v>94</v>
      </c>
      <c r="B34" s="22" t="s">
        <v>95</v>
      </c>
      <c r="C34" s="38" t="s">
        <v>96</v>
      </c>
      <c r="D34" s="24">
        <v>2</v>
      </c>
      <c r="E34" s="21" t="s">
        <v>90</v>
      </c>
      <c r="F34" s="25" t="s">
        <v>14</v>
      </c>
    </row>
    <row r="35" s="2" customFormat="1" ht="90.75" customHeight="1" spans="1:6">
      <c r="A35" s="21" t="s">
        <v>97</v>
      </c>
      <c r="B35" s="22" t="s">
        <v>98</v>
      </c>
      <c r="C35" s="26" t="s">
        <v>99</v>
      </c>
      <c r="D35" s="39">
        <v>4</v>
      </c>
      <c r="E35" s="21" t="s">
        <v>86</v>
      </c>
      <c r="F35" s="25" t="s">
        <v>14</v>
      </c>
    </row>
    <row r="36" s="2" customFormat="1" ht="31.5" customHeight="1" spans="1:6">
      <c r="A36" s="21" t="s">
        <v>100</v>
      </c>
      <c r="B36" s="22" t="s">
        <v>101</v>
      </c>
      <c r="C36" s="26" t="s">
        <v>102</v>
      </c>
      <c r="D36" s="39">
        <v>1</v>
      </c>
      <c r="E36" s="21" t="s">
        <v>40</v>
      </c>
      <c r="F36" s="25" t="s">
        <v>14</v>
      </c>
    </row>
    <row r="37" s="2" customFormat="1" ht="67.5" customHeight="1" spans="1:6">
      <c r="A37" s="21" t="s">
        <v>103</v>
      </c>
      <c r="B37" s="22" t="s">
        <v>104</v>
      </c>
      <c r="C37" s="26" t="s">
        <v>105</v>
      </c>
      <c r="D37" s="39">
        <v>1</v>
      </c>
      <c r="E37" s="21" t="s">
        <v>40</v>
      </c>
      <c r="F37" s="25" t="s">
        <v>14</v>
      </c>
    </row>
    <row r="38" s="2" customFormat="1" spans="1:6">
      <c r="A38" s="21" t="s">
        <v>106</v>
      </c>
      <c r="B38" s="22" t="s">
        <v>107</v>
      </c>
      <c r="C38" s="40" t="s">
        <v>108</v>
      </c>
      <c r="D38" s="39">
        <v>6</v>
      </c>
      <c r="E38" s="21" t="s">
        <v>90</v>
      </c>
      <c r="F38" s="25" t="s">
        <v>14</v>
      </c>
    </row>
    <row r="39" s="2" customFormat="1" spans="1:6">
      <c r="A39" s="21" t="s">
        <v>109</v>
      </c>
      <c r="B39" s="22" t="s">
        <v>110</v>
      </c>
      <c r="C39" s="40" t="s">
        <v>111</v>
      </c>
      <c r="D39" s="39">
        <v>6</v>
      </c>
      <c r="E39" s="21" t="s">
        <v>90</v>
      </c>
      <c r="F39" s="25" t="s">
        <v>14</v>
      </c>
    </row>
    <row r="40" s="2" customFormat="1" spans="1:6">
      <c r="A40" s="16" t="s">
        <v>112</v>
      </c>
      <c r="B40" s="17"/>
      <c r="C40" s="18"/>
      <c r="D40" s="19"/>
      <c r="E40" s="16"/>
      <c r="F40" s="25" t="s">
        <v>14</v>
      </c>
    </row>
    <row r="41" s="2" customFormat="1" ht="162.75" customHeight="1" spans="1:6">
      <c r="A41" s="21" t="s">
        <v>113</v>
      </c>
      <c r="B41" s="37" t="s">
        <v>114</v>
      </c>
      <c r="C41" s="41" t="s">
        <v>115</v>
      </c>
      <c r="D41" s="42">
        <v>1</v>
      </c>
      <c r="E41" s="42" t="s">
        <v>13</v>
      </c>
      <c r="F41" s="25" t="s">
        <v>14</v>
      </c>
    </row>
    <row r="42" s="2" customFormat="1" ht="90" customHeight="1" spans="1:6">
      <c r="A42" s="21" t="s">
        <v>116</v>
      </c>
      <c r="B42" s="37" t="s">
        <v>117</v>
      </c>
      <c r="C42" s="43" t="s">
        <v>118</v>
      </c>
      <c r="D42" s="42">
        <v>1</v>
      </c>
      <c r="E42" s="42" t="s">
        <v>13</v>
      </c>
      <c r="F42" s="25" t="s">
        <v>14</v>
      </c>
    </row>
    <row r="43" s="2" customFormat="1" ht="90.75" customHeight="1" spans="1:6">
      <c r="A43" s="21" t="s">
        <v>119</v>
      </c>
      <c r="B43" s="37" t="s">
        <v>120</v>
      </c>
      <c r="C43" s="44" t="s">
        <v>121</v>
      </c>
      <c r="D43" s="42">
        <v>9</v>
      </c>
      <c r="E43" s="42" t="s">
        <v>13</v>
      </c>
      <c r="F43" s="25" t="s">
        <v>14</v>
      </c>
    </row>
    <row r="44" s="2" customFormat="1" spans="1:6">
      <c r="A44" s="21" t="s">
        <v>122</v>
      </c>
      <c r="B44" s="37" t="s">
        <v>123</v>
      </c>
      <c r="C44" s="27" t="s">
        <v>124</v>
      </c>
      <c r="D44" s="42">
        <v>2</v>
      </c>
      <c r="E44" s="42" t="s">
        <v>79</v>
      </c>
      <c r="F44" s="25" t="s">
        <v>14</v>
      </c>
    </row>
    <row r="45" s="2" customFormat="1" spans="1:6">
      <c r="A45" s="21" t="s">
        <v>125</v>
      </c>
      <c r="B45" s="37" t="s">
        <v>126</v>
      </c>
      <c r="C45" s="27" t="s">
        <v>127</v>
      </c>
      <c r="D45" s="42">
        <v>2</v>
      </c>
      <c r="E45" s="42" t="s">
        <v>79</v>
      </c>
      <c r="F45" s="25" t="s">
        <v>14</v>
      </c>
    </row>
    <row r="46" s="2" customFormat="1" spans="1:6">
      <c r="A46" s="16" t="s">
        <v>128</v>
      </c>
      <c r="B46" s="17"/>
      <c r="C46" s="18"/>
      <c r="D46" s="19"/>
      <c r="E46" s="16"/>
      <c r="F46" s="25" t="s">
        <v>14</v>
      </c>
    </row>
    <row r="47" s="2" customFormat="1" ht="52.5" customHeight="1" spans="1:6">
      <c r="A47" s="45" t="s">
        <v>129</v>
      </c>
      <c r="B47" s="22" t="s">
        <v>130</v>
      </c>
      <c r="C47" s="32" t="s">
        <v>131</v>
      </c>
      <c r="D47" s="46">
        <v>1</v>
      </c>
      <c r="E47" s="15" t="s">
        <v>13</v>
      </c>
      <c r="F47" s="25" t="s">
        <v>14</v>
      </c>
    </row>
    <row r="48" s="2" customFormat="1" ht="192" spans="1:6">
      <c r="A48" s="45" t="s">
        <v>132</v>
      </c>
      <c r="B48" s="47" t="s">
        <v>133</v>
      </c>
      <c r="C48" s="26" t="s">
        <v>134</v>
      </c>
      <c r="D48" s="39">
        <v>1</v>
      </c>
      <c r="E48" s="21" t="s">
        <v>40</v>
      </c>
      <c r="F48" s="25" t="s">
        <v>14</v>
      </c>
    </row>
    <row r="49" s="2" customFormat="1" spans="1:6">
      <c r="A49" s="16" t="s">
        <v>135</v>
      </c>
      <c r="B49" s="17"/>
      <c r="C49" s="18"/>
      <c r="D49" s="19"/>
      <c r="E49" s="16"/>
      <c r="F49" s="25" t="s">
        <v>14</v>
      </c>
    </row>
    <row r="50" s="1" customFormat="1" ht="105.75" customHeight="1" spans="1:6">
      <c r="A50" s="21" t="s">
        <v>136</v>
      </c>
      <c r="B50" s="37" t="s">
        <v>137</v>
      </c>
      <c r="C50" s="32" t="s">
        <v>138</v>
      </c>
      <c r="D50" s="42">
        <v>4</v>
      </c>
      <c r="E50" s="42" t="s">
        <v>40</v>
      </c>
      <c r="F50" s="25" t="s">
        <v>14</v>
      </c>
    </row>
    <row r="51" s="1" customFormat="1" ht="43.5" customHeight="1" spans="1:6">
      <c r="A51" s="21" t="s">
        <v>139</v>
      </c>
      <c r="B51" s="37" t="s">
        <v>140</v>
      </c>
      <c r="C51" s="32" t="s">
        <v>141</v>
      </c>
      <c r="D51" s="42">
        <v>5800</v>
      </c>
      <c r="E51" s="42" t="s">
        <v>142</v>
      </c>
      <c r="F51" s="25" t="s">
        <v>14</v>
      </c>
    </row>
    <row r="52" s="1" customFormat="1" ht="30" customHeight="1" spans="1:6">
      <c r="A52" s="21" t="s">
        <v>143</v>
      </c>
      <c r="B52" s="37" t="s">
        <v>144</v>
      </c>
      <c r="C52" s="32" t="s">
        <v>145</v>
      </c>
      <c r="D52" s="42">
        <v>5300</v>
      </c>
      <c r="E52" s="42" t="s">
        <v>142</v>
      </c>
      <c r="F52" s="25" t="s">
        <v>14</v>
      </c>
    </row>
    <row r="53" s="1" customFormat="1" ht="30.75" customHeight="1" spans="1:6">
      <c r="A53" s="21" t="s">
        <v>146</v>
      </c>
      <c r="B53" s="37" t="s">
        <v>147</v>
      </c>
      <c r="C53" s="32" t="s">
        <v>148</v>
      </c>
      <c r="D53" s="42">
        <v>4900</v>
      </c>
      <c r="E53" s="42" t="s">
        <v>142</v>
      </c>
      <c r="F53" s="25" t="s">
        <v>14</v>
      </c>
    </row>
    <row r="54" s="1" customFormat="1" ht="30" customHeight="1" spans="1:6">
      <c r="A54" s="21" t="s">
        <v>149</v>
      </c>
      <c r="B54" s="37" t="s">
        <v>150</v>
      </c>
      <c r="C54" s="32" t="s">
        <v>151</v>
      </c>
      <c r="D54" s="42">
        <v>800</v>
      </c>
      <c r="E54" s="42" t="s">
        <v>142</v>
      </c>
      <c r="F54" s="25" t="s">
        <v>14</v>
      </c>
    </row>
    <row r="55" s="1" customFormat="1" spans="1:6">
      <c r="A55" s="21" t="s">
        <v>152</v>
      </c>
      <c r="B55" s="37" t="s">
        <v>153</v>
      </c>
      <c r="C55" s="32" t="s">
        <v>154</v>
      </c>
      <c r="D55" s="42">
        <v>2100</v>
      </c>
      <c r="E55" s="42" t="s">
        <v>142</v>
      </c>
      <c r="F55" s="25" t="s">
        <v>14</v>
      </c>
    </row>
    <row r="56" s="1" customFormat="1" ht="42" customHeight="1" spans="1:6">
      <c r="A56" s="21" t="s">
        <v>155</v>
      </c>
      <c r="B56" s="37" t="s">
        <v>156</v>
      </c>
      <c r="C56" s="32" t="s">
        <v>157</v>
      </c>
      <c r="D56" s="42">
        <v>1000</v>
      </c>
      <c r="E56" s="42" t="s">
        <v>142</v>
      </c>
      <c r="F56" s="25" t="s">
        <v>14</v>
      </c>
    </row>
    <row r="57" s="1" customFormat="1" ht="15.75" customHeight="1" spans="1:6">
      <c r="A57" s="21" t="s">
        <v>158</v>
      </c>
      <c r="B57" s="37" t="s">
        <v>159</v>
      </c>
      <c r="C57" s="32" t="s">
        <v>160</v>
      </c>
      <c r="D57" s="42">
        <v>950</v>
      </c>
      <c r="E57" s="42" t="s">
        <v>142</v>
      </c>
      <c r="F57" s="25" t="s">
        <v>14</v>
      </c>
    </row>
    <row r="58" s="1" customFormat="1" ht="30.75" customHeight="1" spans="1:6">
      <c r="A58" s="21" t="s">
        <v>161</v>
      </c>
      <c r="B58" s="37" t="s">
        <v>162</v>
      </c>
      <c r="C58" s="32" t="s">
        <v>163</v>
      </c>
      <c r="D58" s="42">
        <v>6</v>
      </c>
      <c r="E58" s="42" t="s">
        <v>40</v>
      </c>
      <c r="F58" s="25" t="s">
        <v>14</v>
      </c>
    </row>
    <row r="59" s="1" customFormat="1" ht="66" customHeight="1" spans="1:6">
      <c r="A59" s="21" t="s">
        <v>164</v>
      </c>
      <c r="B59" s="37" t="s">
        <v>165</v>
      </c>
      <c r="C59" s="32" t="s">
        <v>166</v>
      </c>
      <c r="D59" s="42">
        <v>300</v>
      </c>
      <c r="E59" s="42" t="s">
        <v>40</v>
      </c>
      <c r="F59" s="25" t="s">
        <v>14</v>
      </c>
    </row>
    <row r="60" s="1" customFormat="1" spans="1:6">
      <c r="A60" s="21" t="s">
        <v>167</v>
      </c>
      <c r="B60" s="37" t="s">
        <v>168</v>
      </c>
      <c r="C60" s="32" t="s">
        <v>169</v>
      </c>
      <c r="D60" s="42">
        <v>300</v>
      </c>
      <c r="E60" s="42" t="s">
        <v>142</v>
      </c>
      <c r="F60" s="25" t="s">
        <v>14</v>
      </c>
    </row>
    <row r="61" s="1" customFormat="1" spans="1:6">
      <c r="A61" s="21" t="s">
        <v>170</v>
      </c>
      <c r="B61" s="37" t="s">
        <v>171</v>
      </c>
      <c r="C61" s="32" t="s">
        <v>172</v>
      </c>
      <c r="D61" s="42">
        <v>1800</v>
      </c>
      <c r="E61" s="42" t="s">
        <v>142</v>
      </c>
      <c r="F61" s="25" t="s">
        <v>14</v>
      </c>
    </row>
    <row r="62" s="1" customFormat="1" spans="1:6">
      <c r="A62" s="21" t="s">
        <v>173</v>
      </c>
      <c r="B62" s="37" t="s">
        <v>174</v>
      </c>
      <c r="C62" s="32" t="s">
        <v>175</v>
      </c>
      <c r="D62" s="42">
        <v>800</v>
      </c>
      <c r="E62" s="42" t="s">
        <v>142</v>
      </c>
      <c r="F62" s="25" t="s">
        <v>14</v>
      </c>
    </row>
    <row r="63" s="1" customFormat="1" spans="1:6">
      <c r="A63" s="21" t="s">
        <v>176</v>
      </c>
      <c r="B63" s="37" t="s">
        <v>177</v>
      </c>
      <c r="C63" s="32" t="s">
        <v>178</v>
      </c>
      <c r="D63" s="42">
        <v>1</v>
      </c>
      <c r="E63" s="42" t="s">
        <v>179</v>
      </c>
      <c r="F63" s="25" t="s">
        <v>14</v>
      </c>
    </row>
    <row r="64" s="1" customFormat="1" spans="1:6">
      <c r="A64" s="21" t="s">
        <v>180</v>
      </c>
      <c r="B64" s="37" t="s">
        <v>181</v>
      </c>
      <c r="C64" s="32" t="s">
        <v>182</v>
      </c>
      <c r="D64" s="42">
        <v>1</v>
      </c>
      <c r="E64" s="42" t="s">
        <v>183</v>
      </c>
      <c r="F64" s="25" t="s">
        <v>14</v>
      </c>
    </row>
    <row r="65" spans="1:6">
      <c r="A65" s="48" t="s">
        <v>184</v>
      </c>
      <c r="B65" s="49" t="s">
        <v>185</v>
      </c>
      <c r="C65" s="50"/>
      <c r="D65" s="42"/>
      <c r="E65" s="51"/>
      <c r="F65" s="25" t="s">
        <v>14</v>
      </c>
    </row>
    <row r="66" spans="1:6">
      <c r="A66" s="12" t="s">
        <v>186</v>
      </c>
      <c r="B66" s="13"/>
      <c r="C66" s="14"/>
      <c r="D66" s="15"/>
      <c r="E66" s="12"/>
      <c r="F66" s="25" t="s">
        <v>14</v>
      </c>
    </row>
    <row r="67" spans="1:6">
      <c r="A67" s="16" t="s">
        <v>187</v>
      </c>
      <c r="B67" s="17"/>
      <c r="C67" s="18"/>
      <c r="D67" s="19"/>
      <c r="E67" s="16"/>
      <c r="F67" s="25" t="s">
        <v>14</v>
      </c>
    </row>
    <row r="68" ht="69.75" customHeight="1" spans="1:6">
      <c r="A68" s="52" t="s">
        <v>10</v>
      </c>
      <c r="B68" s="32" t="s">
        <v>188</v>
      </c>
      <c r="C68" s="32" t="s">
        <v>189</v>
      </c>
      <c r="D68" s="42">
        <v>18</v>
      </c>
      <c r="E68" s="42" t="s">
        <v>13</v>
      </c>
      <c r="F68" s="25" t="s">
        <v>14</v>
      </c>
    </row>
    <row r="69" ht="81" customHeight="1" spans="1:6">
      <c r="A69" s="52" t="s">
        <v>15</v>
      </c>
      <c r="B69" s="32" t="s">
        <v>190</v>
      </c>
      <c r="C69" s="32" t="s">
        <v>191</v>
      </c>
      <c r="D69" s="42">
        <v>6</v>
      </c>
      <c r="E69" s="42" t="s">
        <v>13</v>
      </c>
      <c r="F69" s="25" t="s">
        <v>14</v>
      </c>
    </row>
    <row r="70" ht="75" customHeight="1" spans="1:6">
      <c r="A70" s="52" t="s">
        <v>18</v>
      </c>
      <c r="B70" s="37" t="s">
        <v>192</v>
      </c>
      <c r="C70" s="32" t="s">
        <v>193</v>
      </c>
      <c r="D70" s="52">
        <v>12</v>
      </c>
      <c r="E70" s="52" t="s">
        <v>13</v>
      </c>
      <c r="F70" s="25" t="s">
        <v>14</v>
      </c>
    </row>
    <row r="71" ht="75" customHeight="1" spans="1:6">
      <c r="A71" s="52" t="s">
        <v>21</v>
      </c>
      <c r="B71" s="32" t="s">
        <v>190</v>
      </c>
      <c r="C71" s="32" t="s">
        <v>191</v>
      </c>
      <c r="D71" s="42">
        <v>6</v>
      </c>
      <c r="E71" s="42" t="s">
        <v>13</v>
      </c>
      <c r="F71" s="25" t="s">
        <v>14</v>
      </c>
    </row>
    <row r="72" ht="66.75" customHeight="1" spans="1:6">
      <c r="A72" s="52" t="s">
        <v>24</v>
      </c>
      <c r="B72" s="37" t="s">
        <v>192</v>
      </c>
      <c r="C72" s="32" t="s">
        <v>194</v>
      </c>
      <c r="D72" s="52">
        <v>12</v>
      </c>
      <c r="E72" s="52" t="s">
        <v>13</v>
      </c>
      <c r="F72" s="25" t="s">
        <v>14</v>
      </c>
    </row>
    <row r="73" ht="75" customHeight="1" spans="1:6">
      <c r="A73" s="52" t="s">
        <v>27</v>
      </c>
      <c r="B73" s="32" t="s">
        <v>190</v>
      </c>
      <c r="C73" s="32" t="s">
        <v>191</v>
      </c>
      <c r="D73" s="42">
        <v>6</v>
      </c>
      <c r="E73" s="42" t="s">
        <v>13</v>
      </c>
      <c r="F73" s="25" t="s">
        <v>14</v>
      </c>
    </row>
    <row r="74" ht="64.5" customHeight="1" spans="1:6">
      <c r="A74" s="52" t="s">
        <v>195</v>
      </c>
      <c r="B74" s="37" t="s">
        <v>192</v>
      </c>
      <c r="C74" s="32" t="s">
        <v>194</v>
      </c>
      <c r="D74" s="52">
        <v>12</v>
      </c>
      <c r="E74" s="52" t="s">
        <v>13</v>
      </c>
      <c r="F74" s="25" t="s">
        <v>14</v>
      </c>
    </row>
    <row r="75" ht="75" customHeight="1" spans="1:6">
      <c r="A75" s="52" t="s">
        <v>196</v>
      </c>
      <c r="B75" s="32" t="s">
        <v>190</v>
      </c>
      <c r="C75" s="32" t="s">
        <v>191</v>
      </c>
      <c r="D75" s="42">
        <v>6</v>
      </c>
      <c r="E75" s="42" t="s">
        <v>13</v>
      </c>
      <c r="F75" s="25" t="s">
        <v>14</v>
      </c>
    </row>
    <row r="76" ht="67.5" customHeight="1" spans="1:6">
      <c r="A76" s="52" t="s">
        <v>197</v>
      </c>
      <c r="B76" s="37" t="s">
        <v>192</v>
      </c>
      <c r="C76" s="32" t="s">
        <v>194</v>
      </c>
      <c r="D76" s="52">
        <v>12</v>
      </c>
      <c r="E76" s="52" t="s">
        <v>13</v>
      </c>
      <c r="F76" s="25" t="s">
        <v>14</v>
      </c>
    </row>
    <row r="77" ht="201" customHeight="1" spans="1:6">
      <c r="A77" s="52" t="s">
        <v>198</v>
      </c>
      <c r="B77" s="37" t="s">
        <v>199</v>
      </c>
      <c r="C77" s="32" t="s">
        <v>200</v>
      </c>
      <c r="D77" s="52">
        <v>6</v>
      </c>
      <c r="E77" s="52" t="s">
        <v>13</v>
      </c>
      <c r="F77" s="25" t="s">
        <v>14</v>
      </c>
    </row>
    <row r="78" ht="66" customHeight="1" spans="1:6">
      <c r="A78" s="52" t="s">
        <v>201</v>
      </c>
      <c r="B78" s="37" t="s">
        <v>192</v>
      </c>
      <c r="C78" s="32" t="s">
        <v>194</v>
      </c>
      <c r="D78" s="52">
        <v>12</v>
      </c>
      <c r="E78" s="52" t="s">
        <v>13</v>
      </c>
      <c r="F78" s="25" t="s">
        <v>14</v>
      </c>
    </row>
    <row r="79" ht="79.5" customHeight="1" spans="1:6">
      <c r="A79" s="52" t="s">
        <v>202</v>
      </c>
      <c r="B79" s="53" t="s">
        <v>203</v>
      </c>
      <c r="C79" s="32" t="s">
        <v>204</v>
      </c>
      <c r="D79" s="52">
        <v>2</v>
      </c>
      <c r="E79" s="52" t="s">
        <v>13</v>
      </c>
      <c r="F79" s="25" t="s">
        <v>14</v>
      </c>
    </row>
    <row r="80" ht="67.5" customHeight="1" spans="1:6">
      <c r="A80" s="52" t="s">
        <v>205</v>
      </c>
      <c r="B80" s="54" t="s">
        <v>206</v>
      </c>
      <c r="C80" s="32" t="s">
        <v>207</v>
      </c>
      <c r="D80" s="52">
        <v>2</v>
      </c>
      <c r="E80" s="52" t="s">
        <v>13</v>
      </c>
      <c r="F80" s="25" t="s">
        <v>14</v>
      </c>
    </row>
    <row r="81" spans="1:6">
      <c r="A81" s="52" t="s">
        <v>208</v>
      </c>
      <c r="B81" s="54" t="s">
        <v>209</v>
      </c>
      <c r="C81" s="32" t="s">
        <v>210</v>
      </c>
      <c r="D81" s="52">
        <v>1</v>
      </c>
      <c r="E81" s="52" t="s">
        <v>211</v>
      </c>
      <c r="F81" s="25" t="s">
        <v>14</v>
      </c>
    </row>
    <row r="82" spans="1:6">
      <c r="A82" s="16" t="s">
        <v>212</v>
      </c>
      <c r="B82" s="17"/>
      <c r="C82" s="18"/>
      <c r="D82" s="19"/>
      <c r="E82" s="16"/>
      <c r="F82" s="25" t="s">
        <v>14</v>
      </c>
    </row>
    <row r="83" ht="191.25" customHeight="1" spans="1:6">
      <c r="A83" s="52" t="s">
        <v>31</v>
      </c>
      <c r="B83" s="37" t="s">
        <v>213</v>
      </c>
      <c r="C83" s="32" t="s">
        <v>214</v>
      </c>
      <c r="D83" s="52">
        <v>1</v>
      </c>
      <c r="E83" s="52" t="s">
        <v>13</v>
      </c>
      <c r="F83" s="25" t="s">
        <v>14</v>
      </c>
    </row>
    <row r="84" ht="45.75" customHeight="1" spans="1:6">
      <c r="A84" s="52" t="s">
        <v>34</v>
      </c>
      <c r="B84" s="32" t="s">
        <v>215</v>
      </c>
      <c r="C84" s="32" t="s">
        <v>216</v>
      </c>
      <c r="D84" s="52">
        <v>1</v>
      </c>
      <c r="E84" s="52" t="s">
        <v>13</v>
      </c>
      <c r="F84" s="25" t="s">
        <v>14</v>
      </c>
    </row>
    <row r="85" ht="59.25" customHeight="1" spans="1:6">
      <c r="A85" s="52" t="s">
        <v>37</v>
      </c>
      <c r="B85" s="54" t="s">
        <v>217</v>
      </c>
      <c r="C85" s="32" t="s">
        <v>218</v>
      </c>
      <c r="D85" s="52">
        <v>1</v>
      </c>
      <c r="E85" s="52" t="s">
        <v>13</v>
      </c>
      <c r="F85" s="25" t="s">
        <v>14</v>
      </c>
    </row>
    <row r="86" spans="1:6">
      <c r="A86" s="16" t="s">
        <v>219</v>
      </c>
      <c r="B86" s="17"/>
      <c r="C86" s="18"/>
      <c r="D86" s="19"/>
      <c r="E86" s="16"/>
      <c r="F86" s="25" t="s">
        <v>14</v>
      </c>
    </row>
    <row r="87" ht="118.5" customHeight="1" spans="1:6">
      <c r="A87" s="55" t="s">
        <v>64</v>
      </c>
      <c r="B87" s="32" t="s">
        <v>220</v>
      </c>
      <c r="C87" s="32" t="s">
        <v>221</v>
      </c>
      <c r="D87" s="52">
        <v>1</v>
      </c>
      <c r="E87" s="56" t="s">
        <v>13</v>
      </c>
      <c r="F87" s="25" t="s">
        <v>14</v>
      </c>
    </row>
    <row r="88" ht="151.5" customHeight="1" spans="1:6">
      <c r="A88" s="55" t="s">
        <v>67</v>
      </c>
      <c r="B88" s="32" t="s">
        <v>222</v>
      </c>
      <c r="C88" s="32" t="s">
        <v>223</v>
      </c>
      <c r="D88" s="52">
        <v>300</v>
      </c>
      <c r="E88" s="56" t="s">
        <v>142</v>
      </c>
      <c r="F88" s="25" t="s">
        <v>14</v>
      </c>
    </row>
    <row r="89" spans="1:6">
      <c r="A89" s="55" t="s">
        <v>70</v>
      </c>
      <c r="B89" s="32" t="s">
        <v>224</v>
      </c>
      <c r="C89" s="32" t="s">
        <v>225</v>
      </c>
      <c r="D89" s="52">
        <v>6800</v>
      </c>
      <c r="E89" s="56" t="s">
        <v>142</v>
      </c>
      <c r="F89" s="25" t="s">
        <v>14</v>
      </c>
    </row>
    <row r="90" spans="1:6">
      <c r="A90" s="55" t="s">
        <v>73</v>
      </c>
      <c r="B90" s="32" t="s">
        <v>224</v>
      </c>
      <c r="C90" s="32" t="s">
        <v>226</v>
      </c>
      <c r="D90" s="52">
        <v>450</v>
      </c>
      <c r="E90" s="56" t="s">
        <v>142</v>
      </c>
      <c r="F90" s="25" t="s">
        <v>14</v>
      </c>
    </row>
    <row r="91" ht="24" spans="1:6">
      <c r="A91" s="55" t="s">
        <v>76</v>
      </c>
      <c r="B91" s="32" t="s">
        <v>227</v>
      </c>
      <c r="C91" s="32" t="s">
        <v>228</v>
      </c>
      <c r="D91" s="52">
        <v>5500</v>
      </c>
      <c r="E91" s="56" t="s">
        <v>142</v>
      </c>
      <c r="F91" s="25" t="s">
        <v>14</v>
      </c>
    </row>
    <row r="92" spans="1:6">
      <c r="A92" s="55" t="s">
        <v>80</v>
      </c>
      <c r="B92" s="32" t="s">
        <v>229</v>
      </c>
      <c r="C92" s="57" t="s">
        <v>230</v>
      </c>
      <c r="D92" s="52">
        <v>138</v>
      </c>
      <c r="E92" s="56" t="s">
        <v>40</v>
      </c>
      <c r="F92" s="25" t="s">
        <v>14</v>
      </c>
    </row>
    <row r="93" spans="1:6">
      <c r="A93" s="55" t="s">
        <v>231</v>
      </c>
      <c r="B93" s="32" t="s">
        <v>232</v>
      </c>
      <c r="C93" s="57" t="s">
        <v>233</v>
      </c>
      <c r="D93" s="52">
        <v>108</v>
      </c>
      <c r="E93" s="56" t="s">
        <v>79</v>
      </c>
      <c r="F93" s="25" t="s">
        <v>14</v>
      </c>
    </row>
    <row r="94" spans="1:6">
      <c r="A94" s="55" t="s">
        <v>234</v>
      </c>
      <c r="B94" s="32" t="s">
        <v>235</v>
      </c>
      <c r="C94" s="32" t="s">
        <v>236</v>
      </c>
      <c r="D94" s="52">
        <v>399</v>
      </c>
      <c r="E94" s="56" t="s">
        <v>40</v>
      </c>
      <c r="F94" s="25" t="s">
        <v>14</v>
      </c>
    </row>
    <row r="95" ht="67.5" customHeight="1" spans="1:6">
      <c r="A95" s="55" t="s">
        <v>237</v>
      </c>
      <c r="B95" s="32" t="s">
        <v>165</v>
      </c>
      <c r="C95" s="32" t="s">
        <v>166</v>
      </c>
      <c r="D95" s="52">
        <v>660</v>
      </c>
      <c r="E95" s="56" t="s">
        <v>40</v>
      </c>
      <c r="F95" s="25" t="s">
        <v>14</v>
      </c>
    </row>
    <row r="96" spans="1:6">
      <c r="A96" s="55" t="s">
        <v>238</v>
      </c>
      <c r="B96" s="32" t="s">
        <v>239</v>
      </c>
      <c r="C96" s="32" t="s">
        <v>240</v>
      </c>
      <c r="D96" s="52">
        <v>12</v>
      </c>
      <c r="E96" s="56" t="s">
        <v>40</v>
      </c>
      <c r="F96" s="25" t="s">
        <v>14</v>
      </c>
    </row>
    <row r="97" spans="1:6">
      <c r="A97" s="55" t="s">
        <v>241</v>
      </c>
      <c r="B97" s="37" t="s">
        <v>168</v>
      </c>
      <c r="C97" s="32" t="s">
        <v>169</v>
      </c>
      <c r="D97" s="52">
        <v>400</v>
      </c>
      <c r="E97" s="42" t="s">
        <v>142</v>
      </c>
      <c r="F97" s="25" t="s">
        <v>14</v>
      </c>
    </row>
    <row r="98" spans="1:6">
      <c r="A98" s="55" t="s">
        <v>242</v>
      </c>
      <c r="B98" s="37" t="s">
        <v>171</v>
      </c>
      <c r="C98" s="32" t="s">
        <v>172</v>
      </c>
      <c r="D98" s="42">
        <v>890</v>
      </c>
      <c r="E98" s="42" t="s">
        <v>142</v>
      </c>
      <c r="F98" s="25" t="s">
        <v>14</v>
      </c>
    </row>
    <row r="99" spans="1:6">
      <c r="A99" s="55" t="s">
        <v>243</v>
      </c>
      <c r="B99" s="37" t="s">
        <v>174</v>
      </c>
      <c r="C99" s="32" t="s">
        <v>175</v>
      </c>
      <c r="D99" s="42">
        <v>500</v>
      </c>
      <c r="E99" s="42" t="s">
        <v>142</v>
      </c>
      <c r="F99" s="25" t="s">
        <v>14</v>
      </c>
    </row>
    <row r="100" spans="1:6">
      <c r="A100" s="55" t="s">
        <v>244</v>
      </c>
      <c r="B100" s="32" t="s">
        <v>245</v>
      </c>
      <c r="C100" s="32" t="s">
        <v>245</v>
      </c>
      <c r="D100" s="52">
        <v>1</v>
      </c>
      <c r="E100" s="52" t="s">
        <v>179</v>
      </c>
      <c r="F100" s="25" t="s">
        <v>14</v>
      </c>
    </row>
    <row r="101" spans="1:6">
      <c r="A101" s="55" t="s">
        <v>246</v>
      </c>
      <c r="B101" s="58" t="s">
        <v>181</v>
      </c>
      <c r="C101" s="32" t="s">
        <v>182</v>
      </c>
      <c r="D101" s="52">
        <v>1</v>
      </c>
      <c r="E101" s="42" t="s">
        <v>183</v>
      </c>
      <c r="F101" s="25" t="s">
        <v>14</v>
      </c>
    </row>
    <row r="102" spans="1:6">
      <c r="A102" s="48" t="s">
        <v>247</v>
      </c>
      <c r="B102" s="49" t="s">
        <v>185</v>
      </c>
      <c r="C102" s="50"/>
      <c r="D102" s="42"/>
      <c r="E102" s="51"/>
      <c r="F102" s="25" t="s">
        <v>14</v>
      </c>
    </row>
    <row r="103" spans="1:6">
      <c r="A103" s="12" t="s">
        <v>248</v>
      </c>
      <c r="B103" s="13"/>
      <c r="C103" s="14"/>
      <c r="D103" s="15"/>
      <c r="E103" s="12"/>
      <c r="F103" s="25" t="s">
        <v>14</v>
      </c>
    </row>
    <row r="104" spans="1:6">
      <c r="A104" s="16" t="s">
        <v>249</v>
      </c>
      <c r="B104" s="17"/>
      <c r="C104" s="18"/>
      <c r="D104" s="19"/>
      <c r="E104" s="16"/>
      <c r="F104" s="25" t="s">
        <v>14</v>
      </c>
    </row>
    <row r="105" spans="1:6">
      <c r="A105" s="59" t="s">
        <v>10</v>
      </c>
      <c r="B105" s="32" t="s">
        <v>250</v>
      </c>
      <c r="C105" s="32" t="s">
        <v>251</v>
      </c>
      <c r="D105" s="56">
        <v>1</v>
      </c>
      <c r="E105" s="52" t="s">
        <v>252</v>
      </c>
      <c r="F105" s="25" t="s">
        <v>14</v>
      </c>
    </row>
    <row r="106" ht="54.75" customHeight="1" spans="1:6">
      <c r="A106" s="59" t="s">
        <v>15</v>
      </c>
      <c r="B106" s="32" t="s">
        <v>253</v>
      </c>
      <c r="C106" s="32" t="s">
        <v>254</v>
      </c>
      <c r="D106" s="56">
        <v>1</v>
      </c>
      <c r="E106" s="52" t="s">
        <v>40</v>
      </c>
      <c r="F106" s="25" t="s">
        <v>14</v>
      </c>
    </row>
    <row r="107" ht="90.75" customHeight="1" spans="1:6">
      <c r="A107" s="59" t="s">
        <v>18</v>
      </c>
      <c r="B107" s="32" t="s">
        <v>255</v>
      </c>
      <c r="C107" s="32" t="s">
        <v>256</v>
      </c>
      <c r="D107" s="56">
        <v>1</v>
      </c>
      <c r="E107" s="52" t="s">
        <v>40</v>
      </c>
      <c r="F107" s="25" t="s">
        <v>14</v>
      </c>
    </row>
    <row r="108" ht="217.5" customHeight="1" spans="1:6">
      <c r="A108" s="59" t="s">
        <v>21</v>
      </c>
      <c r="B108" s="32" t="s">
        <v>257</v>
      </c>
      <c r="C108" s="32" t="s">
        <v>258</v>
      </c>
      <c r="D108" s="56">
        <v>6</v>
      </c>
      <c r="E108" s="52" t="s">
        <v>252</v>
      </c>
      <c r="F108" s="25" t="s">
        <v>14</v>
      </c>
    </row>
    <row r="109" ht="215.25" customHeight="1" spans="1:6">
      <c r="A109" s="59" t="s">
        <v>24</v>
      </c>
      <c r="B109" s="32" t="s">
        <v>259</v>
      </c>
      <c r="C109" s="32" t="s">
        <v>260</v>
      </c>
      <c r="D109" s="56">
        <v>2</v>
      </c>
      <c r="E109" s="52" t="s">
        <v>252</v>
      </c>
      <c r="F109" s="25" t="s">
        <v>14</v>
      </c>
    </row>
    <row r="110" spans="1:6">
      <c r="A110" s="59" t="s">
        <v>27</v>
      </c>
      <c r="B110" s="32" t="s">
        <v>261</v>
      </c>
      <c r="C110" s="32" t="s">
        <v>262</v>
      </c>
      <c r="D110" s="56">
        <v>4</v>
      </c>
      <c r="E110" s="52" t="s">
        <v>252</v>
      </c>
      <c r="F110" s="25" t="s">
        <v>14</v>
      </c>
    </row>
    <row r="111" ht="24" spans="1:6">
      <c r="A111" s="59" t="s">
        <v>195</v>
      </c>
      <c r="B111" s="32" t="s">
        <v>263</v>
      </c>
      <c r="C111" s="32" t="s">
        <v>264</v>
      </c>
      <c r="D111" s="56">
        <v>6</v>
      </c>
      <c r="E111" s="52" t="s">
        <v>40</v>
      </c>
      <c r="F111" s="25" t="s">
        <v>14</v>
      </c>
    </row>
    <row r="112" spans="1:6">
      <c r="A112" s="59" t="s">
        <v>196</v>
      </c>
      <c r="B112" s="32" t="s">
        <v>265</v>
      </c>
      <c r="C112" s="32" t="s">
        <v>266</v>
      </c>
      <c r="D112" s="56">
        <v>2</v>
      </c>
      <c r="E112" s="52" t="s">
        <v>40</v>
      </c>
      <c r="F112" s="25" t="s">
        <v>14</v>
      </c>
    </row>
    <row r="113" spans="1:6">
      <c r="A113" s="59" t="s">
        <v>197</v>
      </c>
      <c r="B113" s="32" t="s">
        <v>267</v>
      </c>
      <c r="C113" s="32" t="s">
        <v>268</v>
      </c>
      <c r="D113" s="56">
        <v>13</v>
      </c>
      <c r="E113" s="52" t="s">
        <v>40</v>
      </c>
      <c r="F113" s="25" t="s">
        <v>14</v>
      </c>
    </row>
    <row r="114" spans="1:6">
      <c r="A114" s="59" t="s">
        <v>198</v>
      </c>
      <c r="B114" s="32" t="s">
        <v>269</v>
      </c>
      <c r="C114" s="32" t="s">
        <v>270</v>
      </c>
      <c r="D114" s="56">
        <v>2</v>
      </c>
      <c r="E114" s="52" t="s">
        <v>40</v>
      </c>
      <c r="F114" s="25" t="s">
        <v>14</v>
      </c>
    </row>
    <row r="115" ht="24" spans="1:6">
      <c r="A115" s="59" t="s">
        <v>201</v>
      </c>
      <c r="B115" s="32" t="s">
        <v>271</v>
      </c>
      <c r="C115" s="32" t="s">
        <v>272</v>
      </c>
      <c r="D115" s="56">
        <v>1</v>
      </c>
      <c r="E115" s="52" t="s">
        <v>13</v>
      </c>
      <c r="F115" s="25" t="s">
        <v>14</v>
      </c>
    </row>
    <row r="116" ht="92.25" customHeight="1" spans="1:6">
      <c r="A116" s="59" t="s">
        <v>202</v>
      </c>
      <c r="B116" s="32" t="s">
        <v>273</v>
      </c>
      <c r="C116" s="32" t="s">
        <v>274</v>
      </c>
      <c r="D116" s="56">
        <v>1</v>
      </c>
      <c r="E116" s="52" t="s">
        <v>13</v>
      </c>
      <c r="F116" s="25" t="s">
        <v>14</v>
      </c>
    </row>
    <row r="117" spans="1:6">
      <c r="A117" s="59" t="s">
        <v>205</v>
      </c>
      <c r="B117" s="32" t="s">
        <v>275</v>
      </c>
      <c r="C117" s="32" t="s">
        <v>276</v>
      </c>
      <c r="D117" s="56">
        <v>257</v>
      </c>
      <c r="E117" s="52" t="s">
        <v>277</v>
      </c>
      <c r="F117" s="25" t="s">
        <v>14</v>
      </c>
    </row>
    <row r="118" spans="1:6">
      <c r="A118" s="59" t="s">
        <v>208</v>
      </c>
      <c r="B118" s="32" t="s">
        <v>278</v>
      </c>
      <c r="C118" s="32" t="s">
        <v>276</v>
      </c>
      <c r="D118" s="56">
        <v>8</v>
      </c>
      <c r="E118" s="52" t="s">
        <v>40</v>
      </c>
      <c r="F118" s="25" t="s">
        <v>14</v>
      </c>
    </row>
    <row r="119" spans="1:6">
      <c r="A119" s="59" t="s">
        <v>279</v>
      </c>
      <c r="B119" s="32" t="s">
        <v>280</v>
      </c>
      <c r="C119" s="32" t="s">
        <v>281</v>
      </c>
      <c r="D119" s="56">
        <v>24</v>
      </c>
      <c r="E119" s="52" t="s">
        <v>40</v>
      </c>
      <c r="F119" s="25" t="s">
        <v>14</v>
      </c>
    </row>
    <row r="120" ht="95.25" customHeight="1" spans="1:6">
      <c r="A120" s="59" t="s">
        <v>282</v>
      </c>
      <c r="B120" s="32" t="s">
        <v>283</v>
      </c>
      <c r="C120" s="32" t="s">
        <v>284</v>
      </c>
      <c r="D120" s="56">
        <v>25</v>
      </c>
      <c r="E120" s="52" t="s">
        <v>90</v>
      </c>
      <c r="F120" s="25" t="s">
        <v>14</v>
      </c>
    </row>
    <row r="121" ht="74.25" customHeight="1" spans="1:6">
      <c r="A121" s="59" t="s">
        <v>285</v>
      </c>
      <c r="B121" s="32" t="s">
        <v>286</v>
      </c>
      <c r="C121" s="32" t="s">
        <v>287</v>
      </c>
      <c r="D121" s="56">
        <v>24</v>
      </c>
      <c r="E121" s="52" t="s">
        <v>40</v>
      </c>
      <c r="F121" s="25" t="s">
        <v>14</v>
      </c>
    </row>
    <row r="122" ht="18.75" customHeight="1" spans="1:6">
      <c r="A122" s="59" t="s">
        <v>288</v>
      </c>
      <c r="B122" s="32" t="s">
        <v>289</v>
      </c>
      <c r="C122" s="32" t="s">
        <v>290</v>
      </c>
      <c r="D122" s="56">
        <v>235</v>
      </c>
      <c r="E122" s="52" t="s">
        <v>90</v>
      </c>
      <c r="F122" s="25" t="s">
        <v>14</v>
      </c>
    </row>
    <row r="123" ht="18.75" customHeight="1" spans="1:6">
      <c r="A123" s="59" t="s">
        <v>291</v>
      </c>
      <c r="B123" s="32" t="s">
        <v>292</v>
      </c>
      <c r="C123" s="32" t="s">
        <v>293</v>
      </c>
      <c r="D123" s="56">
        <v>3100</v>
      </c>
      <c r="E123" s="52" t="s">
        <v>142</v>
      </c>
      <c r="F123" s="25" t="s">
        <v>14</v>
      </c>
    </row>
    <row r="124" ht="18.75" customHeight="1" spans="1:6">
      <c r="A124" s="59" t="s">
        <v>294</v>
      </c>
      <c r="B124" s="32" t="s">
        <v>295</v>
      </c>
      <c r="C124" s="32" t="s">
        <v>296</v>
      </c>
      <c r="D124" s="56">
        <v>460</v>
      </c>
      <c r="E124" s="52" t="s">
        <v>29</v>
      </c>
      <c r="F124" s="25" t="s">
        <v>14</v>
      </c>
    </row>
    <row r="125" ht="18.75" customHeight="1" spans="1:6">
      <c r="A125" s="59" t="s">
        <v>297</v>
      </c>
      <c r="B125" s="32" t="s">
        <v>298</v>
      </c>
      <c r="C125" s="32" t="s">
        <v>296</v>
      </c>
      <c r="D125" s="56">
        <v>115</v>
      </c>
      <c r="E125" s="52" t="s">
        <v>29</v>
      </c>
      <c r="F125" s="25" t="s">
        <v>14</v>
      </c>
    </row>
    <row r="126" ht="18.75" customHeight="1" spans="1:6">
      <c r="A126" s="59" t="s">
        <v>299</v>
      </c>
      <c r="B126" s="32" t="s">
        <v>300</v>
      </c>
      <c r="C126" s="32" t="s">
        <v>296</v>
      </c>
      <c r="D126" s="56">
        <v>115</v>
      </c>
      <c r="E126" s="52" t="s">
        <v>29</v>
      </c>
      <c r="F126" s="25" t="s">
        <v>14</v>
      </c>
    </row>
    <row r="127" ht="18.75" customHeight="1" spans="1:6">
      <c r="A127" s="59" t="s">
        <v>301</v>
      </c>
      <c r="B127" s="32" t="s">
        <v>302</v>
      </c>
      <c r="C127" s="32" t="s">
        <v>296</v>
      </c>
      <c r="D127" s="56">
        <v>36</v>
      </c>
      <c r="E127" s="52" t="s">
        <v>40</v>
      </c>
      <c r="F127" s="25" t="s">
        <v>14</v>
      </c>
    </row>
    <row r="128" ht="18.75" customHeight="1" spans="1:6">
      <c r="A128" s="59" t="s">
        <v>303</v>
      </c>
      <c r="B128" s="32" t="s">
        <v>304</v>
      </c>
      <c r="C128" s="32" t="s">
        <v>305</v>
      </c>
      <c r="D128" s="56">
        <v>24</v>
      </c>
      <c r="E128" s="52" t="s">
        <v>29</v>
      </c>
      <c r="F128" s="25" t="s">
        <v>14</v>
      </c>
    </row>
    <row r="129" ht="18.75" customHeight="1" spans="1:6">
      <c r="A129" s="59" t="s">
        <v>306</v>
      </c>
      <c r="B129" s="32" t="s">
        <v>307</v>
      </c>
      <c r="C129" s="32" t="s">
        <v>308</v>
      </c>
      <c r="D129" s="56">
        <v>2000</v>
      </c>
      <c r="E129" s="52" t="s">
        <v>142</v>
      </c>
      <c r="F129" s="25" t="s">
        <v>14</v>
      </c>
    </row>
    <row r="130" ht="18.75" customHeight="1" spans="1:6">
      <c r="A130" s="59" t="s">
        <v>309</v>
      </c>
      <c r="B130" s="32" t="s">
        <v>159</v>
      </c>
      <c r="C130" s="58" t="s">
        <v>310</v>
      </c>
      <c r="D130" s="56">
        <v>1500</v>
      </c>
      <c r="E130" s="52" t="s">
        <v>142</v>
      </c>
      <c r="F130" s="25" t="s">
        <v>14</v>
      </c>
    </row>
    <row r="131" ht="18.75" customHeight="1" spans="1:6">
      <c r="A131" s="59" t="s">
        <v>311</v>
      </c>
      <c r="B131" s="32" t="s">
        <v>312</v>
      </c>
      <c r="C131" s="32" t="s">
        <v>313</v>
      </c>
      <c r="D131" s="56">
        <v>1</v>
      </c>
      <c r="E131" s="52" t="s">
        <v>179</v>
      </c>
      <c r="F131" s="25" t="s">
        <v>14</v>
      </c>
    </row>
    <row r="132" ht="24" spans="1:6">
      <c r="A132" s="59" t="s">
        <v>314</v>
      </c>
      <c r="B132" s="32" t="s">
        <v>315</v>
      </c>
      <c r="C132" s="32" t="s">
        <v>316</v>
      </c>
      <c r="D132" s="56">
        <v>1</v>
      </c>
      <c r="E132" s="52" t="s">
        <v>183</v>
      </c>
      <c r="F132" s="25" t="s">
        <v>14</v>
      </c>
    </row>
    <row r="133" spans="1:6">
      <c r="A133" s="59" t="s">
        <v>317</v>
      </c>
      <c r="B133" s="32" t="s">
        <v>318</v>
      </c>
      <c r="C133" s="32" t="s">
        <v>319</v>
      </c>
      <c r="D133" s="56">
        <v>1</v>
      </c>
      <c r="E133" s="52" t="s">
        <v>179</v>
      </c>
      <c r="F133" s="25" t="s">
        <v>14</v>
      </c>
    </row>
    <row r="134" spans="1:6">
      <c r="A134" s="59" t="s">
        <v>320</v>
      </c>
      <c r="B134" s="32" t="s">
        <v>181</v>
      </c>
      <c r="C134" s="32" t="s">
        <v>182</v>
      </c>
      <c r="D134" s="42">
        <v>1</v>
      </c>
      <c r="E134" s="42" t="s">
        <v>183</v>
      </c>
      <c r="F134" s="25" t="s">
        <v>14</v>
      </c>
    </row>
    <row r="135" spans="1:6">
      <c r="A135" s="16" t="s">
        <v>321</v>
      </c>
      <c r="B135" s="17"/>
      <c r="C135" s="18"/>
      <c r="D135" s="19"/>
      <c r="E135" s="16"/>
      <c r="F135" s="25" t="s">
        <v>14</v>
      </c>
    </row>
    <row r="136" ht="15" customHeight="1" spans="1:6">
      <c r="A136" s="59" t="s">
        <v>31</v>
      </c>
      <c r="B136" s="32" t="s">
        <v>322</v>
      </c>
      <c r="C136" s="32" t="s">
        <v>323</v>
      </c>
      <c r="D136" s="56">
        <f>SUM(18*1.5*3*1)</f>
        <v>81</v>
      </c>
      <c r="E136" s="52" t="s">
        <v>277</v>
      </c>
      <c r="F136" s="25" t="s">
        <v>14</v>
      </c>
    </row>
    <row r="137" ht="15" customHeight="1" spans="1:6">
      <c r="A137" s="59" t="s">
        <v>34</v>
      </c>
      <c r="B137" s="32" t="s">
        <v>324</v>
      </c>
      <c r="C137" s="32" t="s">
        <v>325</v>
      </c>
      <c r="D137" s="56">
        <f>SUM(18*1.5*1*1)</f>
        <v>27</v>
      </c>
      <c r="E137" s="52" t="s">
        <v>277</v>
      </c>
      <c r="F137" s="25" t="s">
        <v>14</v>
      </c>
    </row>
    <row r="138" ht="15" customHeight="1" spans="1:6">
      <c r="A138" s="59" t="s">
        <v>37</v>
      </c>
      <c r="B138" s="32" t="s">
        <v>326</v>
      </c>
      <c r="C138" s="32" t="s">
        <v>327</v>
      </c>
      <c r="D138" s="56">
        <f>SUM(10*8.5*3*2)</f>
        <v>510</v>
      </c>
      <c r="E138" s="52" t="s">
        <v>277</v>
      </c>
      <c r="F138" s="25" t="s">
        <v>14</v>
      </c>
    </row>
    <row r="139" ht="15" customHeight="1" spans="1:6">
      <c r="A139" s="59" t="s">
        <v>41</v>
      </c>
      <c r="B139" s="32" t="s">
        <v>328</v>
      </c>
      <c r="C139" s="32" t="s">
        <v>329</v>
      </c>
      <c r="D139" s="56">
        <f>SUM(10*8.5*1*2)</f>
        <v>170</v>
      </c>
      <c r="E139" s="52" t="s">
        <v>277</v>
      </c>
      <c r="F139" s="25" t="s">
        <v>14</v>
      </c>
    </row>
    <row r="140" ht="15" customHeight="1" spans="1:6">
      <c r="A140" s="59" t="s">
        <v>44</v>
      </c>
      <c r="B140" s="32" t="s">
        <v>330</v>
      </c>
      <c r="C140" s="32" t="s">
        <v>327</v>
      </c>
      <c r="D140" s="56">
        <f>SUM(10*8.5*3*2)</f>
        <v>510</v>
      </c>
      <c r="E140" s="52" t="s">
        <v>277</v>
      </c>
      <c r="F140" s="25" t="s">
        <v>14</v>
      </c>
    </row>
    <row r="141" ht="15" customHeight="1" spans="1:6">
      <c r="A141" s="59" t="s">
        <v>47</v>
      </c>
      <c r="B141" s="32" t="s">
        <v>331</v>
      </c>
      <c r="C141" s="32" t="s">
        <v>329</v>
      </c>
      <c r="D141" s="56">
        <f>SUM(10*8.5*1*2)</f>
        <v>170</v>
      </c>
      <c r="E141" s="52" t="s">
        <v>277</v>
      </c>
      <c r="F141" s="25" t="s">
        <v>14</v>
      </c>
    </row>
    <row r="142" ht="15" customHeight="1" spans="1:6">
      <c r="A142" s="59" t="s">
        <v>50</v>
      </c>
      <c r="B142" s="32" t="s">
        <v>332</v>
      </c>
      <c r="C142" s="32" t="s">
        <v>333</v>
      </c>
      <c r="D142" s="56">
        <f>SUM(16*1.5*3*6)</f>
        <v>432</v>
      </c>
      <c r="E142" s="52" t="s">
        <v>277</v>
      </c>
      <c r="F142" s="25" t="s">
        <v>14</v>
      </c>
    </row>
    <row r="143" ht="15" customHeight="1" spans="1:6">
      <c r="A143" s="59" t="s">
        <v>53</v>
      </c>
      <c r="B143" s="32" t="s">
        <v>334</v>
      </c>
      <c r="C143" s="32" t="s">
        <v>335</v>
      </c>
      <c r="D143" s="56">
        <f>SUM(16*1.5*1*6)</f>
        <v>144</v>
      </c>
      <c r="E143" s="52" t="s">
        <v>277</v>
      </c>
      <c r="F143" s="25" t="s">
        <v>14</v>
      </c>
    </row>
    <row r="144" ht="15" customHeight="1" spans="1:6">
      <c r="A144" s="59" t="s">
        <v>56</v>
      </c>
      <c r="B144" s="32" t="s">
        <v>336</v>
      </c>
      <c r="C144" s="32" t="s">
        <v>337</v>
      </c>
      <c r="D144" s="56">
        <f>SUM(2.5*8.5*3*12)</f>
        <v>765</v>
      </c>
      <c r="E144" s="52" t="s">
        <v>277</v>
      </c>
      <c r="F144" s="25" t="s">
        <v>14</v>
      </c>
    </row>
    <row r="145" ht="15" customHeight="1" spans="1:6">
      <c r="A145" s="59" t="s">
        <v>59</v>
      </c>
      <c r="B145" s="32" t="s">
        <v>338</v>
      </c>
      <c r="C145" s="32" t="s">
        <v>339</v>
      </c>
      <c r="D145" s="56">
        <f>SUM(2.5*8.5*1*12)</f>
        <v>255</v>
      </c>
      <c r="E145" s="52" t="s">
        <v>277</v>
      </c>
      <c r="F145" s="25" t="s">
        <v>14</v>
      </c>
    </row>
    <row r="146" spans="1:6">
      <c r="A146" s="48" t="s">
        <v>340</v>
      </c>
      <c r="B146" s="49" t="s">
        <v>185</v>
      </c>
      <c r="C146" s="50"/>
      <c r="D146" s="42"/>
      <c r="E146" s="51"/>
      <c r="F146" s="25" t="s">
        <v>14</v>
      </c>
    </row>
    <row r="147" spans="1:6">
      <c r="A147" s="12" t="s">
        <v>341</v>
      </c>
      <c r="B147" s="13"/>
      <c r="C147" s="14"/>
      <c r="D147" s="15"/>
      <c r="E147" s="12"/>
      <c r="F147" s="25" t="s">
        <v>14</v>
      </c>
    </row>
    <row r="148" spans="1:6">
      <c r="A148" s="16" t="s">
        <v>342</v>
      </c>
      <c r="B148" s="17"/>
      <c r="C148" s="18"/>
      <c r="D148" s="19"/>
      <c r="E148" s="16"/>
      <c r="F148" s="25" t="s">
        <v>14</v>
      </c>
    </row>
    <row r="149" ht="408.95" customHeight="1" spans="1:6">
      <c r="A149" s="60" t="s">
        <v>10</v>
      </c>
      <c r="B149" s="61" t="s">
        <v>343</v>
      </c>
      <c r="C149" s="61" t="s">
        <v>344</v>
      </c>
      <c r="D149" s="62">
        <v>55</v>
      </c>
      <c r="E149" s="60" t="s">
        <v>277</v>
      </c>
      <c r="F149" s="25" t="s">
        <v>14</v>
      </c>
    </row>
    <row r="150" ht="299.25" customHeight="1" spans="1:6">
      <c r="A150" s="63"/>
      <c r="B150" s="64"/>
      <c r="C150" s="64"/>
      <c r="D150" s="65"/>
      <c r="E150" s="63"/>
      <c r="F150" s="25"/>
    </row>
    <row r="151" ht="48" spans="1:6">
      <c r="A151" s="52" t="s">
        <v>15</v>
      </c>
      <c r="B151" s="32" t="s">
        <v>345</v>
      </c>
      <c r="C151" s="32" t="s">
        <v>346</v>
      </c>
      <c r="D151" s="56">
        <v>55</v>
      </c>
      <c r="E151" s="52" t="s">
        <v>277</v>
      </c>
      <c r="F151" s="25" t="s">
        <v>14</v>
      </c>
    </row>
    <row r="152" ht="84" spans="1:6">
      <c r="A152" s="52" t="s">
        <v>18</v>
      </c>
      <c r="B152" s="32" t="s">
        <v>347</v>
      </c>
      <c r="C152" s="32" t="s">
        <v>348</v>
      </c>
      <c r="D152" s="56">
        <v>273</v>
      </c>
      <c r="E152" s="52" t="s">
        <v>13</v>
      </c>
      <c r="F152" s="25" t="s">
        <v>14</v>
      </c>
    </row>
    <row r="153" ht="226.5" customHeight="1" spans="1:6">
      <c r="A153" s="52" t="s">
        <v>21</v>
      </c>
      <c r="B153" s="32" t="s">
        <v>349</v>
      </c>
      <c r="C153" s="32" t="s">
        <v>350</v>
      </c>
      <c r="D153" s="56">
        <v>1</v>
      </c>
      <c r="E153" s="52" t="s">
        <v>13</v>
      </c>
      <c r="F153" s="25" t="s">
        <v>14</v>
      </c>
    </row>
    <row r="154" ht="157.5" customHeight="1" spans="1:6">
      <c r="A154" s="52" t="s">
        <v>24</v>
      </c>
      <c r="B154" s="32" t="s">
        <v>351</v>
      </c>
      <c r="C154" s="32" t="s">
        <v>352</v>
      </c>
      <c r="D154" s="56">
        <v>2</v>
      </c>
      <c r="E154" s="52" t="s">
        <v>353</v>
      </c>
      <c r="F154" s="25" t="s">
        <v>14</v>
      </c>
    </row>
    <row r="155" ht="192" spans="1:6">
      <c r="A155" s="52" t="s">
        <v>27</v>
      </c>
      <c r="B155" s="32" t="s">
        <v>354</v>
      </c>
      <c r="C155" s="32" t="s">
        <v>355</v>
      </c>
      <c r="D155" s="56">
        <v>273</v>
      </c>
      <c r="E155" s="52" t="s">
        <v>353</v>
      </c>
      <c r="F155" s="25" t="s">
        <v>14</v>
      </c>
    </row>
    <row r="156" spans="1:6">
      <c r="A156" s="52" t="s">
        <v>195</v>
      </c>
      <c r="B156" s="32" t="s">
        <v>356</v>
      </c>
      <c r="C156" s="32" t="s">
        <v>357</v>
      </c>
      <c r="D156" s="56">
        <v>4</v>
      </c>
      <c r="E156" s="52" t="s">
        <v>13</v>
      </c>
      <c r="F156" s="25" t="s">
        <v>14</v>
      </c>
    </row>
    <row r="157" ht="111" customHeight="1" spans="1:6">
      <c r="A157" s="52" t="s">
        <v>196</v>
      </c>
      <c r="B157" s="32" t="s">
        <v>358</v>
      </c>
      <c r="C157" s="32" t="s">
        <v>359</v>
      </c>
      <c r="D157" s="56">
        <v>1</v>
      </c>
      <c r="E157" s="52" t="s">
        <v>353</v>
      </c>
      <c r="F157" s="25" t="s">
        <v>14</v>
      </c>
    </row>
    <row r="158" ht="192" spans="1:6">
      <c r="A158" s="52" t="s">
        <v>197</v>
      </c>
      <c r="B158" s="32" t="s">
        <v>133</v>
      </c>
      <c r="C158" s="26" t="s">
        <v>360</v>
      </c>
      <c r="D158" s="56">
        <v>1</v>
      </c>
      <c r="E158" s="52" t="s">
        <v>40</v>
      </c>
      <c r="F158" s="25" t="s">
        <v>14</v>
      </c>
    </row>
    <row r="159" spans="1:6">
      <c r="A159" s="52" t="s">
        <v>198</v>
      </c>
      <c r="B159" s="32" t="s">
        <v>153</v>
      </c>
      <c r="C159" s="32" t="s">
        <v>154</v>
      </c>
      <c r="D159" s="56">
        <v>1500</v>
      </c>
      <c r="E159" s="52" t="s">
        <v>142</v>
      </c>
      <c r="F159" s="25" t="s">
        <v>14</v>
      </c>
    </row>
    <row r="160" spans="1:6">
      <c r="A160" s="52" t="s">
        <v>201</v>
      </c>
      <c r="B160" s="32" t="s">
        <v>159</v>
      </c>
      <c r="C160" s="32" t="s">
        <v>361</v>
      </c>
      <c r="D160" s="56">
        <v>350</v>
      </c>
      <c r="E160" s="52" t="s">
        <v>142</v>
      </c>
      <c r="F160" s="25" t="s">
        <v>14</v>
      </c>
    </row>
    <row r="161" spans="1:6">
      <c r="A161" s="52" t="s">
        <v>202</v>
      </c>
      <c r="B161" s="32" t="s">
        <v>159</v>
      </c>
      <c r="C161" s="32" t="s">
        <v>160</v>
      </c>
      <c r="D161" s="56">
        <v>1000</v>
      </c>
      <c r="E161" s="52" t="s">
        <v>142</v>
      </c>
      <c r="F161" s="25" t="s">
        <v>14</v>
      </c>
    </row>
    <row r="162" ht="48" spans="1:6">
      <c r="A162" s="52" t="s">
        <v>205</v>
      </c>
      <c r="B162" s="32" t="s">
        <v>362</v>
      </c>
      <c r="C162" s="32" t="s">
        <v>363</v>
      </c>
      <c r="D162" s="56">
        <v>1</v>
      </c>
      <c r="E162" s="52" t="s">
        <v>13</v>
      </c>
      <c r="F162" s="25" t="s">
        <v>14</v>
      </c>
    </row>
    <row r="163" ht="56.25" customHeight="1" spans="1:6">
      <c r="A163" s="52" t="s">
        <v>208</v>
      </c>
      <c r="B163" s="32" t="s">
        <v>364</v>
      </c>
      <c r="C163" s="32" t="s">
        <v>365</v>
      </c>
      <c r="D163" s="56">
        <v>94</v>
      </c>
      <c r="E163" s="52" t="s">
        <v>277</v>
      </c>
      <c r="F163" s="25" t="s">
        <v>14</v>
      </c>
    </row>
    <row r="164" spans="1:6">
      <c r="A164" s="52" t="s">
        <v>279</v>
      </c>
      <c r="B164" s="32" t="s">
        <v>366</v>
      </c>
      <c r="C164" s="32" t="s">
        <v>367</v>
      </c>
      <c r="D164" s="56">
        <v>1</v>
      </c>
      <c r="E164" s="52" t="s">
        <v>183</v>
      </c>
      <c r="F164" s="25" t="s">
        <v>14</v>
      </c>
    </row>
    <row r="165" spans="1:6">
      <c r="A165" s="52" t="s">
        <v>282</v>
      </c>
      <c r="B165" s="32" t="s">
        <v>181</v>
      </c>
      <c r="C165" s="32" t="s">
        <v>182</v>
      </c>
      <c r="D165" s="56">
        <v>1</v>
      </c>
      <c r="E165" s="52" t="s">
        <v>183</v>
      </c>
      <c r="F165" s="25" t="s">
        <v>14</v>
      </c>
    </row>
    <row r="166" spans="1:6">
      <c r="A166" s="16" t="s">
        <v>368</v>
      </c>
      <c r="B166" s="17"/>
      <c r="C166" s="18"/>
      <c r="D166" s="19"/>
      <c r="E166" s="16"/>
      <c r="F166" s="25" t="s">
        <v>14</v>
      </c>
    </row>
    <row r="167" ht="409.5" customHeight="1" spans="1:6">
      <c r="A167" s="66" t="s">
        <v>31</v>
      </c>
      <c r="B167" s="61" t="s">
        <v>343</v>
      </c>
      <c r="C167" s="61" t="s">
        <v>344</v>
      </c>
      <c r="D167" s="60">
        <v>17.2</v>
      </c>
      <c r="E167" s="67" t="s">
        <v>277</v>
      </c>
      <c r="F167" s="25" t="s">
        <v>14</v>
      </c>
    </row>
    <row r="168" ht="279" customHeight="1" spans="1:6">
      <c r="A168" s="68"/>
      <c r="B168" s="64"/>
      <c r="C168" s="64"/>
      <c r="D168" s="63"/>
      <c r="E168" s="69"/>
      <c r="F168" s="25"/>
    </row>
    <row r="169" ht="99.75" customHeight="1" spans="1:6">
      <c r="A169" s="70" t="s">
        <v>34</v>
      </c>
      <c r="B169" s="58" t="s">
        <v>347</v>
      </c>
      <c r="C169" s="58" t="s">
        <v>348</v>
      </c>
      <c r="D169" s="52">
        <v>56</v>
      </c>
      <c r="E169" s="42" t="s">
        <v>13</v>
      </c>
      <c r="F169" s="25" t="s">
        <v>14</v>
      </c>
    </row>
    <row r="170" ht="171" customHeight="1" spans="1:6">
      <c r="A170" s="70" t="s">
        <v>37</v>
      </c>
      <c r="B170" s="58" t="s">
        <v>369</v>
      </c>
      <c r="C170" s="71" t="s">
        <v>370</v>
      </c>
      <c r="D170" s="42">
        <v>2</v>
      </c>
      <c r="E170" s="42" t="s">
        <v>13</v>
      </c>
      <c r="F170" s="25" t="s">
        <v>14</v>
      </c>
    </row>
    <row r="171" ht="192" spans="1:6">
      <c r="A171" s="70" t="s">
        <v>41</v>
      </c>
      <c r="B171" s="58" t="s">
        <v>354</v>
      </c>
      <c r="C171" s="5" t="s">
        <v>355</v>
      </c>
      <c r="D171" s="42">
        <v>48</v>
      </c>
      <c r="E171" s="42" t="s">
        <v>353</v>
      </c>
      <c r="F171" s="25" t="s">
        <v>14</v>
      </c>
    </row>
    <row r="172" spans="1:6">
      <c r="A172" s="70" t="s">
        <v>44</v>
      </c>
      <c r="B172" s="58" t="s">
        <v>153</v>
      </c>
      <c r="C172" s="32" t="s">
        <v>154</v>
      </c>
      <c r="D172" s="42">
        <v>300</v>
      </c>
      <c r="E172" s="42" t="s">
        <v>142</v>
      </c>
      <c r="F172" s="25" t="s">
        <v>14</v>
      </c>
    </row>
    <row r="173" spans="1:6">
      <c r="A173" s="70" t="s">
        <v>47</v>
      </c>
      <c r="B173" s="58" t="s">
        <v>159</v>
      </c>
      <c r="C173" s="32" t="s">
        <v>371</v>
      </c>
      <c r="D173" s="42">
        <v>150</v>
      </c>
      <c r="E173" s="42" t="s">
        <v>142</v>
      </c>
      <c r="F173" s="25" t="s">
        <v>14</v>
      </c>
    </row>
    <row r="174" spans="1:6">
      <c r="A174" s="70" t="s">
        <v>50</v>
      </c>
      <c r="B174" s="58" t="s">
        <v>159</v>
      </c>
      <c r="C174" s="58" t="s">
        <v>160</v>
      </c>
      <c r="D174" s="42">
        <v>200</v>
      </c>
      <c r="E174" s="42" t="s">
        <v>142</v>
      </c>
      <c r="F174" s="25" t="s">
        <v>14</v>
      </c>
    </row>
    <row r="175" ht="48" spans="1:6">
      <c r="A175" s="70" t="s">
        <v>53</v>
      </c>
      <c r="B175" s="58" t="s">
        <v>362</v>
      </c>
      <c r="C175" s="32" t="s">
        <v>363</v>
      </c>
      <c r="D175" s="42">
        <v>1</v>
      </c>
      <c r="E175" s="42" t="s">
        <v>13</v>
      </c>
      <c r="F175" s="25" t="s">
        <v>14</v>
      </c>
    </row>
    <row r="176" ht="36" spans="1:6">
      <c r="A176" s="70" t="s">
        <v>56</v>
      </c>
      <c r="B176" s="58" t="s">
        <v>372</v>
      </c>
      <c r="C176" s="32" t="s">
        <v>373</v>
      </c>
      <c r="D176" s="42">
        <v>19</v>
      </c>
      <c r="E176" s="42" t="s">
        <v>277</v>
      </c>
      <c r="F176" s="25" t="s">
        <v>14</v>
      </c>
    </row>
    <row r="177" spans="1:6">
      <c r="A177" s="70" t="s">
        <v>59</v>
      </c>
      <c r="B177" s="32" t="s">
        <v>366</v>
      </c>
      <c r="C177" s="32" t="s">
        <v>374</v>
      </c>
      <c r="D177" s="42">
        <v>1</v>
      </c>
      <c r="E177" s="42" t="s">
        <v>183</v>
      </c>
      <c r="F177" s="25" t="s">
        <v>14</v>
      </c>
    </row>
    <row r="178" spans="1:6">
      <c r="A178" s="16" t="s">
        <v>375</v>
      </c>
      <c r="B178" s="17"/>
      <c r="C178" s="18"/>
      <c r="D178" s="19"/>
      <c r="E178" s="16"/>
      <c r="F178" s="25" t="s">
        <v>14</v>
      </c>
    </row>
    <row r="179" ht="44.25" customHeight="1" spans="1:6">
      <c r="A179" s="55" t="s">
        <v>64</v>
      </c>
      <c r="B179" s="32" t="s">
        <v>376</v>
      </c>
      <c r="C179" s="32" t="s">
        <v>377</v>
      </c>
      <c r="D179" s="42">
        <v>13.5</v>
      </c>
      <c r="E179" s="42" t="s">
        <v>378</v>
      </c>
      <c r="F179" s="25" t="s">
        <v>14</v>
      </c>
    </row>
    <row r="180" ht="84" spans="1:6">
      <c r="A180" s="55" t="s">
        <v>67</v>
      </c>
      <c r="B180" s="32" t="s">
        <v>347</v>
      </c>
      <c r="C180" s="58" t="s">
        <v>348</v>
      </c>
      <c r="D180" s="52">
        <v>22</v>
      </c>
      <c r="E180" s="42" t="s">
        <v>13</v>
      </c>
      <c r="F180" s="25" t="s">
        <v>14</v>
      </c>
    </row>
    <row r="181" spans="1:6">
      <c r="A181" s="55" t="s">
        <v>70</v>
      </c>
      <c r="B181" s="58" t="s">
        <v>159</v>
      </c>
      <c r="C181" s="58" t="s">
        <v>160</v>
      </c>
      <c r="D181" s="42">
        <v>100</v>
      </c>
      <c r="E181" s="42" t="s">
        <v>142</v>
      </c>
      <c r="F181" s="25" t="s">
        <v>14</v>
      </c>
    </row>
    <row r="182" spans="1:6">
      <c r="A182" s="55" t="s">
        <v>73</v>
      </c>
      <c r="B182" s="58" t="s">
        <v>379</v>
      </c>
      <c r="C182" s="32" t="s">
        <v>380</v>
      </c>
      <c r="D182" s="42">
        <v>1</v>
      </c>
      <c r="E182" s="42" t="s">
        <v>40</v>
      </c>
      <c r="F182" s="25" t="s">
        <v>14</v>
      </c>
    </row>
    <row r="183" spans="1:6">
      <c r="A183" s="55" t="s">
        <v>76</v>
      </c>
      <c r="B183" s="37" t="s">
        <v>381</v>
      </c>
      <c r="C183" s="32" t="s">
        <v>382</v>
      </c>
      <c r="D183" s="42">
        <v>1</v>
      </c>
      <c r="E183" s="42" t="s">
        <v>40</v>
      </c>
      <c r="F183" s="25" t="s">
        <v>14</v>
      </c>
    </row>
    <row r="184" spans="1:6">
      <c r="A184" s="55" t="s">
        <v>80</v>
      </c>
      <c r="B184" s="58" t="s">
        <v>159</v>
      </c>
      <c r="C184" s="32" t="s">
        <v>160</v>
      </c>
      <c r="D184" s="42">
        <v>300</v>
      </c>
      <c r="E184" s="42" t="s">
        <v>142</v>
      </c>
      <c r="F184" s="25" t="s">
        <v>14</v>
      </c>
    </row>
    <row r="185" spans="1:6">
      <c r="A185" s="55" t="s">
        <v>231</v>
      </c>
      <c r="B185" s="58" t="s">
        <v>153</v>
      </c>
      <c r="C185" s="32" t="s">
        <v>154</v>
      </c>
      <c r="D185" s="42">
        <v>150</v>
      </c>
      <c r="E185" s="42" t="s">
        <v>142</v>
      </c>
      <c r="F185" s="25" t="s">
        <v>14</v>
      </c>
    </row>
    <row r="186" spans="1:6">
      <c r="A186" s="16" t="s">
        <v>383</v>
      </c>
      <c r="B186" s="17"/>
      <c r="C186" s="18"/>
      <c r="D186" s="19"/>
      <c r="E186" s="16"/>
      <c r="F186" s="25" t="s">
        <v>14</v>
      </c>
    </row>
    <row r="187" spans="1:6">
      <c r="A187" s="55" t="s">
        <v>83</v>
      </c>
      <c r="B187" s="32" t="s">
        <v>168</v>
      </c>
      <c r="C187" s="32" t="s">
        <v>169</v>
      </c>
      <c r="D187" s="42">
        <v>300</v>
      </c>
      <c r="E187" s="42" t="s">
        <v>142</v>
      </c>
      <c r="F187" s="25" t="s">
        <v>14</v>
      </c>
    </row>
    <row r="188" spans="1:6">
      <c r="A188" s="55" t="s">
        <v>87</v>
      </c>
      <c r="B188" s="32" t="s">
        <v>171</v>
      </c>
      <c r="C188" s="32" t="s">
        <v>172</v>
      </c>
      <c r="D188" s="42">
        <v>350</v>
      </c>
      <c r="E188" s="42" t="s">
        <v>142</v>
      </c>
      <c r="F188" s="25" t="s">
        <v>14</v>
      </c>
    </row>
    <row r="189" spans="1:6">
      <c r="A189" s="55" t="s">
        <v>91</v>
      </c>
      <c r="B189" s="32" t="s">
        <v>174</v>
      </c>
      <c r="C189" s="32" t="s">
        <v>175</v>
      </c>
      <c r="D189" s="42">
        <v>250</v>
      </c>
      <c r="E189" s="42" t="s">
        <v>142</v>
      </c>
      <c r="F189" s="25" t="s">
        <v>14</v>
      </c>
    </row>
    <row r="190" spans="1:6">
      <c r="A190" s="55" t="s">
        <v>94</v>
      </c>
      <c r="B190" s="32" t="s">
        <v>177</v>
      </c>
      <c r="C190" s="32" t="s">
        <v>178</v>
      </c>
      <c r="D190" s="42">
        <v>1</v>
      </c>
      <c r="E190" s="42" t="s">
        <v>179</v>
      </c>
      <c r="F190" s="25" t="s">
        <v>14</v>
      </c>
    </row>
    <row r="191" spans="1:6">
      <c r="A191" s="48" t="s">
        <v>384</v>
      </c>
      <c r="B191" s="49" t="s">
        <v>185</v>
      </c>
      <c r="C191" s="50"/>
      <c r="D191" s="42"/>
      <c r="E191" s="51"/>
      <c r="F191" s="25" t="s">
        <v>14</v>
      </c>
    </row>
    <row r="192" spans="1:6">
      <c r="A192" s="12" t="s">
        <v>385</v>
      </c>
      <c r="B192" s="13"/>
      <c r="C192" s="14"/>
      <c r="D192" s="15"/>
      <c r="E192" s="12"/>
      <c r="F192" s="25" t="s">
        <v>14</v>
      </c>
    </row>
    <row r="193" spans="1:6">
      <c r="A193" s="16" t="s">
        <v>386</v>
      </c>
      <c r="B193" s="17"/>
      <c r="C193" s="18"/>
      <c r="D193" s="19"/>
      <c r="E193" s="16"/>
      <c r="F193" s="25" t="s">
        <v>14</v>
      </c>
    </row>
    <row r="194" ht="140.25" customHeight="1" spans="1:6">
      <c r="A194" s="55" t="s">
        <v>10</v>
      </c>
      <c r="B194" s="37" t="s">
        <v>387</v>
      </c>
      <c r="C194" s="32" t="s">
        <v>388</v>
      </c>
      <c r="D194" s="52">
        <v>1</v>
      </c>
      <c r="E194" s="42" t="s">
        <v>13</v>
      </c>
      <c r="F194" s="25" t="s">
        <v>14</v>
      </c>
    </row>
    <row r="195" ht="68.25" customHeight="1" spans="1:6">
      <c r="A195" s="55" t="s">
        <v>15</v>
      </c>
      <c r="B195" s="37" t="s">
        <v>389</v>
      </c>
      <c r="C195" s="32" t="s">
        <v>390</v>
      </c>
      <c r="D195" s="52">
        <v>1</v>
      </c>
      <c r="E195" s="42" t="s">
        <v>13</v>
      </c>
      <c r="F195" s="25" t="s">
        <v>14</v>
      </c>
    </row>
    <row r="196" spans="1:6">
      <c r="A196" s="55" t="s">
        <v>18</v>
      </c>
      <c r="B196" s="37" t="s">
        <v>391</v>
      </c>
      <c r="C196" s="32" t="s">
        <v>392</v>
      </c>
      <c r="D196" s="42">
        <v>1</v>
      </c>
      <c r="E196" s="42" t="s">
        <v>13</v>
      </c>
      <c r="F196" s="25" t="s">
        <v>14</v>
      </c>
    </row>
    <row r="197" ht="114.75" customHeight="1" spans="1:6">
      <c r="A197" s="55" t="s">
        <v>21</v>
      </c>
      <c r="B197" s="37" t="s">
        <v>393</v>
      </c>
      <c r="C197" s="32" t="s">
        <v>394</v>
      </c>
      <c r="D197" s="52">
        <v>1</v>
      </c>
      <c r="E197" s="42" t="s">
        <v>13</v>
      </c>
      <c r="F197" s="25" t="s">
        <v>14</v>
      </c>
    </row>
    <row r="198" spans="1:6">
      <c r="A198" s="55" t="s">
        <v>24</v>
      </c>
      <c r="B198" s="37" t="s">
        <v>395</v>
      </c>
      <c r="C198" s="32" t="s">
        <v>396</v>
      </c>
      <c r="D198" s="42">
        <v>8</v>
      </c>
      <c r="E198" s="42" t="s">
        <v>79</v>
      </c>
      <c r="F198" s="25" t="s">
        <v>14</v>
      </c>
    </row>
    <row r="199" ht="24" spans="1:6">
      <c r="A199" s="55" t="s">
        <v>27</v>
      </c>
      <c r="B199" s="37" t="s">
        <v>397</v>
      </c>
      <c r="C199" s="32" t="s">
        <v>398</v>
      </c>
      <c r="D199" s="42">
        <v>1</v>
      </c>
      <c r="E199" s="72" t="s">
        <v>40</v>
      </c>
      <c r="F199" s="25" t="s">
        <v>14</v>
      </c>
    </row>
    <row r="200" ht="116.25" customHeight="1" spans="1:6">
      <c r="A200" s="55" t="s">
        <v>195</v>
      </c>
      <c r="B200" s="32" t="s">
        <v>399</v>
      </c>
      <c r="C200" s="32" t="s">
        <v>400</v>
      </c>
      <c r="D200" s="42">
        <v>4</v>
      </c>
      <c r="E200" s="42" t="s">
        <v>13</v>
      </c>
      <c r="F200" s="25" t="s">
        <v>14</v>
      </c>
    </row>
    <row r="201" ht="156" spans="1:6">
      <c r="A201" s="55" t="s">
        <v>196</v>
      </c>
      <c r="B201" s="32" t="s">
        <v>401</v>
      </c>
      <c r="C201" s="32" t="s">
        <v>402</v>
      </c>
      <c r="D201" s="42">
        <v>1</v>
      </c>
      <c r="E201" s="42" t="s">
        <v>40</v>
      </c>
      <c r="F201" s="25" t="s">
        <v>14</v>
      </c>
    </row>
    <row r="202" ht="105.75" customHeight="1" spans="1:6">
      <c r="A202" s="55" t="s">
        <v>197</v>
      </c>
      <c r="B202" s="32" t="s">
        <v>403</v>
      </c>
      <c r="C202" s="32" t="s">
        <v>404</v>
      </c>
      <c r="D202" s="42">
        <v>1</v>
      </c>
      <c r="E202" s="42" t="s">
        <v>353</v>
      </c>
      <c r="F202" s="25" t="s">
        <v>14</v>
      </c>
    </row>
    <row r="203" ht="54" customHeight="1" spans="1:6">
      <c r="A203" s="55" t="s">
        <v>198</v>
      </c>
      <c r="B203" s="32" t="s">
        <v>403</v>
      </c>
      <c r="C203" s="32" t="s">
        <v>405</v>
      </c>
      <c r="D203" s="42">
        <v>3</v>
      </c>
      <c r="E203" s="42" t="s">
        <v>353</v>
      </c>
      <c r="F203" s="25" t="s">
        <v>14</v>
      </c>
    </row>
    <row r="204" ht="57.75" customHeight="1" spans="1:6">
      <c r="A204" s="55" t="s">
        <v>201</v>
      </c>
      <c r="B204" s="32" t="s">
        <v>406</v>
      </c>
      <c r="C204" s="32" t="s">
        <v>407</v>
      </c>
      <c r="D204" s="42">
        <v>4</v>
      </c>
      <c r="E204" s="42" t="s">
        <v>353</v>
      </c>
      <c r="F204" s="25" t="s">
        <v>14</v>
      </c>
    </row>
    <row r="205" ht="73.5" customHeight="1" spans="1:6">
      <c r="A205" s="55" t="s">
        <v>202</v>
      </c>
      <c r="B205" s="37" t="s">
        <v>408</v>
      </c>
      <c r="C205" s="32" t="s">
        <v>409</v>
      </c>
      <c r="D205" s="42">
        <v>8</v>
      </c>
      <c r="E205" s="42" t="s">
        <v>13</v>
      </c>
      <c r="F205" s="25" t="s">
        <v>14</v>
      </c>
    </row>
    <row r="206" spans="1:6">
      <c r="A206" s="16" t="s">
        <v>410</v>
      </c>
      <c r="B206" s="17"/>
      <c r="C206" s="18"/>
      <c r="D206" s="19"/>
      <c r="E206" s="16"/>
      <c r="F206" s="25" t="s">
        <v>14</v>
      </c>
    </row>
    <row r="207" spans="1:6">
      <c r="A207" s="55" t="s">
        <v>31</v>
      </c>
      <c r="B207" s="37" t="s">
        <v>153</v>
      </c>
      <c r="C207" s="32" t="s">
        <v>154</v>
      </c>
      <c r="D207" s="42">
        <v>1700</v>
      </c>
      <c r="E207" s="42" t="s">
        <v>142</v>
      </c>
      <c r="F207" s="25" t="s">
        <v>14</v>
      </c>
    </row>
    <row r="208" spans="1:6">
      <c r="A208" s="55" t="s">
        <v>34</v>
      </c>
      <c r="B208" s="58" t="s">
        <v>159</v>
      </c>
      <c r="C208" s="58" t="s">
        <v>160</v>
      </c>
      <c r="D208" s="42">
        <v>1500</v>
      </c>
      <c r="E208" s="42" t="s">
        <v>142</v>
      </c>
      <c r="F208" s="25" t="s">
        <v>14</v>
      </c>
    </row>
    <row r="209" spans="1:6">
      <c r="A209" s="55" t="s">
        <v>37</v>
      </c>
      <c r="B209" s="32" t="s">
        <v>171</v>
      </c>
      <c r="C209" s="32" t="s">
        <v>172</v>
      </c>
      <c r="D209" s="42">
        <v>350</v>
      </c>
      <c r="E209" s="42" t="s">
        <v>142</v>
      </c>
      <c r="F209" s="25" t="s">
        <v>14</v>
      </c>
    </row>
    <row r="210" spans="1:6">
      <c r="A210" s="55" t="s">
        <v>41</v>
      </c>
      <c r="B210" s="37" t="s">
        <v>411</v>
      </c>
      <c r="C210" s="32" t="s">
        <v>412</v>
      </c>
      <c r="D210" s="42">
        <v>1</v>
      </c>
      <c r="E210" s="42" t="s">
        <v>179</v>
      </c>
      <c r="F210" s="25" t="s">
        <v>14</v>
      </c>
    </row>
    <row r="211" spans="1:6">
      <c r="A211" s="55" t="s">
        <v>44</v>
      </c>
      <c r="B211" s="32" t="s">
        <v>181</v>
      </c>
      <c r="C211" s="32" t="s">
        <v>182</v>
      </c>
      <c r="D211" s="42">
        <v>1</v>
      </c>
      <c r="E211" s="42" t="s">
        <v>183</v>
      </c>
      <c r="F211" s="25" t="s">
        <v>14</v>
      </c>
    </row>
    <row r="212" spans="1:6">
      <c r="A212" s="48" t="s">
        <v>413</v>
      </c>
      <c r="B212" s="49" t="s">
        <v>185</v>
      </c>
      <c r="C212" s="50"/>
      <c r="D212" s="42"/>
      <c r="E212" s="51"/>
      <c r="F212" s="25" t="s">
        <v>14</v>
      </c>
    </row>
    <row r="213" spans="1:6">
      <c r="A213" s="12" t="s">
        <v>414</v>
      </c>
      <c r="B213" s="13"/>
      <c r="C213" s="14"/>
      <c r="D213" s="15"/>
      <c r="E213" s="12"/>
      <c r="F213" s="25" t="s">
        <v>14</v>
      </c>
    </row>
    <row r="214" ht="189.75" customHeight="1" spans="1:6">
      <c r="A214" s="55" t="s">
        <v>10</v>
      </c>
      <c r="B214" s="32" t="s">
        <v>415</v>
      </c>
      <c r="C214" s="58" t="s">
        <v>416</v>
      </c>
      <c r="D214" s="42">
        <v>400</v>
      </c>
      <c r="E214" s="42" t="s">
        <v>417</v>
      </c>
      <c r="F214" s="25" t="s">
        <v>14</v>
      </c>
    </row>
    <row r="215" ht="61.5" customHeight="1" spans="1:6">
      <c r="A215" s="55" t="s">
        <v>15</v>
      </c>
      <c r="B215" s="32" t="s">
        <v>418</v>
      </c>
      <c r="C215" s="58" t="s">
        <v>419</v>
      </c>
      <c r="D215" s="42">
        <v>16</v>
      </c>
      <c r="E215" s="42" t="s">
        <v>353</v>
      </c>
      <c r="F215" s="25" t="s">
        <v>14</v>
      </c>
    </row>
    <row r="216" spans="1:6">
      <c r="A216" s="55" t="s">
        <v>18</v>
      </c>
      <c r="B216" s="32" t="s">
        <v>420</v>
      </c>
      <c r="C216" s="58" t="s">
        <v>421</v>
      </c>
      <c r="D216" s="42">
        <v>30</v>
      </c>
      <c r="E216" s="42" t="s">
        <v>353</v>
      </c>
      <c r="F216" s="25" t="s">
        <v>14</v>
      </c>
    </row>
    <row r="217" ht="45.75" customHeight="1" spans="1:6">
      <c r="A217" s="55" t="s">
        <v>21</v>
      </c>
      <c r="B217" s="32" t="s">
        <v>422</v>
      </c>
      <c r="C217" s="58" t="s">
        <v>423</v>
      </c>
      <c r="D217" s="42">
        <v>1</v>
      </c>
      <c r="E217" s="42" t="s">
        <v>353</v>
      </c>
      <c r="F217" s="25" t="s">
        <v>14</v>
      </c>
    </row>
    <row r="218" ht="43.5" customHeight="1" spans="1:6">
      <c r="A218" s="55" t="s">
        <v>24</v>
      </c>
      <c r="B218" s="73" t="s">
        <v>424</v>
      </c>
      <c r="C218" s="32" t="s">
        <v>425</v>
      </c>
      <c r="D218" s="74">
        <v>1</v>
      </c>
      <c r="E218" s="75" t="s">
        <v>353</v>
      </c>
      <c r="F218" s="25" t="s">
        <v>14</v>
      </c>
    </row>
    <row r="219" spans="1:6">
      <c r="A219" s="55" t="s">
        <v>27</v>
      </c>
      <c r="B219" s="32" t="s">
        <v>181</v>
      </c>
      <c r="C219" s="58" t="s">
        <v>426</v>
      </c>
      <c r="D219" s="42">
        <v>1</v>
      </c>
      <c r="E219" s="42" t="s">
        <v>183</v>
      </c>
      <c r="F219" s="25" t="s">
        <v>14</v>
      </c>
    </row>
    <row r="220" spans="1:6">
      <c r="A220" s="48" t="s">
        <v>427</v>
      </c>
      <c r="B220" s="49" t="s">
        <v>185</v>
      </c>
      <c r="C220" s="50"/>
      <c r="D220" s="42"/>
      <c r="E220" s="51"/>
      <c r="F220" s="25" t="s">
        <v>14</v>
      </c>
    </row>
    <row r="221" spans="1:6">
      <c r="A221" s="55" t="s">
        <v>31</v>
      </c>
      <c r="B221" s="37" t="s">
        <v>153</v>
      </c>
      <c r="C221" s="32" t="s">
        <v>154</v>
      </c>
      <c r="D221" s="42">
        <v>1500</v>
      </c>
      <c r="E221" s="42" t="s">
        <v>142</v>
      </c>
      <c r="F221" s="25" t="s">
        <v>14</v>
      </c>
    </row>
    <row r="222" spans="1:6">
      <c r="A222" s="55" t="s">
        <v>34</v>
      </c>
      <c r="B222" s="58" t="s">
        <v>159</v>
      </c>
      <c r="C222" s="58" t="s">
        <v>160</v>
      </c>
      <c r="D222" s="42">
        <v>800</v>
      </c>
      <c r="E222" s="42" t="s">
        <v>142</v>
      </c>
      <c r="F222" s="25" t="s">
        <v>14</v>
      </c>
    </row>
    <row r="223" spans="1:6">
      <c r="A223" s="55" t="s">
        <v>37</v>
      </c>
      <c r="B223" s="32" t="s">
        <v>171</v>
      </c>
      <c r="C223" s="32" t="s">
        <v>172</v>
      </c>
      <c r="D223" s="42">
        <v>450</v>
      </c>
      <c r="E223" s="42" t="s">
        <v>142</v>
      </c>
      <c r="F223" s="25" t="s">
        <v>14</v>
      </c>
    </row>
    <row r="224" spans="1:6">
      <c r="A224" s="55" t="s">
        <v>41</v>
      </c>
      <c r="B224" s="37" t="s">
        <v>411</v>
      </c>
      <c r="C224" s="32" t="s">
        <v>412</v>
      </c>
      <c r="D224" s="42">
        <v>1</v>
      </c>
      <c r="E224" s="42" t="s">
        <v>179</v>
      </c>
      <c r="F224" s="25" t="s">
        <v>14</v>
      </c>
    </row>
    <row r="225" spans="1:6">
      <c r="A225" s="55" t="s">
        <v>44</v>
      </c>
      <c r="B225" s="32" t="s">
        <v>181</v>
      </c>
      <c r="C225" s="32" t="s">
        <v>182</v>
      </c>
      <c r="D225" s="42">
        <v>1</v>
      </c>
      <c r="E225" s="42" t="s">
        <v>183</v>
      </c>
      <c r="F225" s="25" t="s">
        <v>14</v>
      </c>
    </row>
    <row r="226" spans="1:6">
      <c r="A226" s="48" t="s">
        <v>428</v>
      </c>
      <c r="B226" s="49" t="s">
        <v>429</v>
      </c>
      <c r="C226" s="50"/>
      <c r="D226" s="42"/>
      <c r="E226" s="51"/>
      <c r="F226" s="25" t="s">
        <v>14</v>
      </c>
    </row>
    <row r="227" spans="1:6">
      <c r="A227" s="52">
        <v>1</v>
      </c>
      <c r="B227" s="32" t="s">
        <v>430</v>
      </c>
      <c r="C227" s="32"/>
      <c r="D227" s="52"/>
      <c r="E227" s="52"/>
      <c r="F227" s="25" t="s">
        <v>14</v>
      </c>
    </row>
    <row r="228" ht="36" spans="1:6">
      <c r="A228" s="52">
        <v>1.1</v>
      </c>
      <c r="B228" s="32" t="s">
        <v>431</v>
      </c>
      <c r="C228" s="32" t="s">
        <v>432</v>
      </c>
      <c r="D228" s="42">
        <v>72</v>
      </c>
      <c r="E228" s="52" t="s">
        <v>433</v>
      </c>
      <c r="F228" s="25" t="s">
        <v>14</v>
      </c>
    </row>
    <row r="229" spans="1:6">
      <c r="A229" s="52">
        <v>1.2</v>
      </c>
      <c r="B229" s="76" t="s">
        <v>434</v>
      </c>
      <c r="C229" s="77" t="s">
        <v>435</v>
      </c>
      <c r="D229" s="42">
        <v>23</v>
      </c>
      <c r="E229" s="78" t="s">
        <v>433</v>
      </c>
      <c r="F229" s="25" t="s">
        <v>14</v>
      </c>
    </row>
    <row r="230" spans="1:6">
      <c r="A230" s="52">
        <v>1.3</v>
      </c>
      <c r="B230" s="79" t="s">
        <v>436</v>
      </c>
      <c r="C230" s="32" t="s">
        <v>437</v>
      </c>
      <c r="D230" s="42">
        <v>23</v>
      </c>
      <c r="E230" s="78" t="s">
        <v>433</v>
      </c>
      <c r="F230" s="25" t="s">
        <v>14</v>
      </c>
    </row>
    <row r="231" spans="1:6">
      <c r="A231" s="52">
        <v>1.4</v>
      </c>
      <c r="B231" s="76" t="s">
        <v>438</v>
      </c>
      <c r="C231" s="77" t="s">
        <v>439</v>
      </c>
      <c r="D231" s="42">
        <v>1</v>
      </c>
      <c r="E231" s="78" t="s">
        <v>183</v>
      </c>
      <c r="F231" s="25" t="s">
        <v>14</v>
      </c>
    </row>
    <row r="232" spans="1:6">
      <c r="A232" s="52">
        <v>1.5</v>
      </c>
      <c r="B232" s="79" t="s">
        <v>440</v>
      </c>
      <c r="C232" s="79" t="s">
        <v>439</v>
      </c>
      <c r="D232" s="42">
        <v>1</v>
      </c>
      <c r="E232" s="78" t="s">
        <v>183</v>
      </c>
      <c r="F232" s="25" t="s">
        <v>14</v>
      </c>
    </row>
    <row r="233" spans="1:6">
      <c r="A233" s="52">
        <v>1.6</v>
      </c>
      <c r="B233" s="79" t="s">
        <v>441</v>
      </c>
      <c r="C233" s="79" t="s">
        <v>442</v>
      </c>
      <c r="D233" s="42">
        <v>1</v>
      </c>
      <c r="E233" s="78" t="s">
        <v>183</v>
      </c>
      <c r="F233" s="25" t="s">
        <v>14</v>
      </c>
    </row>
    <row r="234" spans="1:6">
      <c r="A234" s="52">
        <v>2</v>
      </c>
      <c r="B234" s="79" t="s">
        <v>181</v>
      </c>
      <c r="C234" s="79" t="s">
        <v>443</v>
      </c>
      <c r="D234" s="42">
        <v>1</v>
      </c>
      <c r="E234" s="78" t="s">
        <v>183</v>
      </c>
      <c r="F234" s="25" t="s">
        <v>14</v>
      </c>
    </row>
  </sheetData>
  <mergeCells count="10">
    <mergeCell ref="A149:A150"/>
    <mergeCell ref="A167:A168"/>
    <mergeCell ref="B149:B150"/>
    <mergeCell ref="B167:B168"/>
    <mergeCell ref="C149:C150"/>
    <mergeCell ref="C167:C168"/>
    <mergeCell ref="D149:D150"/>
    <mergeCell ref="D167:D168"/>
    <mergeCell ref="E149:E150"/>
    <mergeCell ref="E167:E168"/>
  </mergeCells>
  <conditionalFormatting sqref="B48:B49">
    <cfRule type="duplicateValues" dxfId="0" priority="1"/>
  </conditionalFormatting>
  <pageMargins left="0.590551181102362" right="0.590551181102362" top="0.393700787401575" bottom="0.393700787401575" header="0.31496062992126" footer="0.31496062992126"/>
  <pageSetup paperSize="9" scale="81" fitToHeight="0" orientation="landscape"/>
  <headerFoot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综合楼礼堂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云知道</dc:creator>
  <cp:lastModifiedBy>陈贺-CH</cp:lastModifiedBy>
  <dcterms:created xsi:type="dcterms:W3CDTF">2021-11-18T05:17:00Z</dcterms:created>
  <cp:lastPrinted>2022-05-18T01:13:00Z</cp:lastPrinted>
  <dcterms:modified xsi:type="dcterms:W3CDTF">2022-08-05T00:56:48Z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62518FF342E24990A964D4C75164659B</vt:lpwstr>
  </property>
  <property fmtid="{D5CDD505-2E9C-101B-9397-08002B2CF9AE}" pid="3" name="KSOProductBuildVer">
    <vt:lpwstr>2052-11.1.0.11875</vt:lpwstr>
  </property>
</Properties>
</file>