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calcPr calcId="144525"/>
</workbook>
</file>

<file path=xl/sharedStrings.xml><?xml version="1.0" encoding="utf-8"?>
<sst xmlns="http://schemas.openxmlformats.org/spreadsheetml/2006/main" count="441" uniqueCount="230">
  <si>
    <t>儋州市中小学生游泳培训及游泳池运营管理项目培训片区情况汇总表</t>
  </si>
  <si>
    <t>片区</t>
  </si>
  <si>
    <t>游泳池名称</t>
  </si>
  <si>
    <t>游泳池格式</t>
  </si>
  <si>
    <t>学校名称</t>
  </si>
  <si>
    <t>四年级</t>
  </si>
  <si>
    <t>五年级</t>
  </si>
  <si>
    <t>六年级</t>
  </si>
  <si>
    <t>小学生人数</t>
  </si>
  <si>
    <t>七年级</t>
  </si>
  <si>
    <t>八年级</t>
  </si>
  <si>
    <t>九年级</t>
  </si>
  <si>
    <t>高一</t>
  </si>
  <si>
    <t>高二</t>
  </si>
  <si>
    <t>中学生人数</t>
  </si>
  <si>
    <t>各学校总人数</t>
  </si>
  <si>
    <t>学生人数汇总（人）</t>
  </si>
  <si>
    <t>备注</t>
  </si>
  <si>
    <t>东片区</t>
  </si>
  <si>
    <t>那大第六小学</t>
  </si>
  <si>
    <t>半池</t>
  </si>
  <si>
    <t>那大一小</t>
  </si>
  <si>
    <t>共5238人，</t>
  </si>
  <si>
    <t xml:space="preserve">                 全市中小学生总人数为92876人，其中小学生为49767人，中学生为43109人，以80%通过率计算，通过人数约74000人。</t>
  </si>
  <si>
    <t>那大第十一小学</t>
  </si>
  <si>
    <t>儋州市松涛中学</t>
  </si>
  <si>
    <t>那大一小雅拉校区</t>
  </si>
  <si>
    <t>那大恒立小学</t>
  </si>
  <si>
    <t>儋州市阳光学校</t>
  </si>
  <si>
    <t>儋州市王五中学游泳池</t>
  </si>
  <si>
    <t>王五中学</t>
  </si>
  <si>
    <t>共847人，</t>
  </si>
  <si>
    <t>王五镇中心学校</t>
  </si>
  <si>
    <t>儋州市新州中学游泳池</t>
  </si>
  <si>
    <t>全池</t>
  </si>
  <si>
    <t>新州中学</t>
  </si>
  <si>
    <t>共 3624人，</t>
  </si>
  <si>
    <t>新州镇中心学校</t>
  </si>
  <si>
    <t>新英中学</t>
  </si>
  <si>
    <t>新州实验小学</t>
  </si>
  <si>
    <t>新州嘉艺学校</t>
  </si>
  <si>
    <t>儋州市八一中学游泳池</t>
  </si>
  <si>
    <t>海头中学</t>
  </si>
  <si>
    <t>共 6426人，</t>
  </si>
  <si>
    <t>海头镇中心学校</t>
  </si>
  <si>
    <t>儋州市龙山学校</t>
  </si>
  <si>
    <t>儋州市红岭学校</t>
  </si>
  <si>
    <t>雅星博达学校</t>
  </si>
  <si>
    <t>雅星镇中小学校</t>
  </si>
  <si>
    <t>八一中学</t>
  </si>
  <si>
    <t>海头晨光小学</t>
  </si>
  <si>
    <t>海头红洋振兴小学</t>
  </si>
  <si>
    <t>儋州市那大第二小学游泳池</t>
  </si>
  <si>
    <t>儋州市那大镇第五小学</t>
  </si>
  <si>
    <t>共 10021人，</t>
  </si>
  <si>
    <t>海南东坡学校</t>
  </si>
  <si>
    <t>那大第二小学</t>
  </si>
  <si>
    <t>第三中学</t>
  </si>
  <si>
    <t>儋州市丹阳学校</t>
  </si>
  <si>
    <t>片区小计</t>
  </si>
  <si>
    <t>总计：26156人</t>
  </si>
  <si>
    <t>南片区</t>
  </si>
  <si>
    <t>儋州市第四中学游泳池</t>
  </si>
  <si>
    <t>儋州市那大镇中心学校</t>
  </si>
  <si>
    <t>共 11620人，</t>
  </si>
  <si>
    <t>儋州黄冈实验学校</t>
  </si>
  <si>
    <t>儋州市那大实验小学</t>
  </si>
  <si>
    <t>那大新阳光实验学校</t>
  </si>
  <si>
    <t>儋州市第七中学</t>
  </si>
  <si>
    <t>儋州市第四中学</t>
  </si>
  <si>
    <t>儋州市那大镇洛基小学</t>
  </si>
  <si>
    <t>儋州市那大镇洛南小学</t>
  </si>
  <si>
    <t>儋州市那大镇侨南小学</t>
  </si>
  <si>
    <t>儋州市那大镇石屋小学</t>
  </si>
  <si>
    <t>儋州市那大镇槟榔小学</t>
  </si>
  <si>
    <t>儋州市那大镇白南小学</t>
  </si>
  <si>
    <t>儋州市瑞林学校</t>
  </si>
  <si>
    <t>儋州市那大镇抱龙小学</t>
  </si>
  <si>
    <t>洛南光华联合小学</t>
  </si>
  <si>
    <t>儋州市长坡中学游泳池</t>
  </si>
  <si>
    <t>儋州市长坡中学</t>
  </si>
  <si>
    <t>共 2609人，</t>
  </si>
  <si>
    <t>长坡实验小学</t>
  </si>
  <si>
    <t>儋州川绵中学</t>
  </si>
  <si>
    <t>儋州市东成镇明新小学</t>
  </si>
  <si>
    <t>儋州市东成中学游泳池</t>
  </si>
  <si>
    <t>儋州市东成中学</t>
  </si>
  <si>
    <t>共 2170人，</t>
  </si>
  <si>
    <t>东成地区</t>
  </si>
  <si>
    <t>西联地区</t>
  </si>
  <si>
    <t>儋州市木棠中学游泳池</t>
  </si>
  <si>
    <t>木棠中学</t>
  </si>
  <si>
    <t>共 1530人，</t>
  </si>
  <si>
    <t>木棠中心学校</t>
  </si>
  <si>
    <t>育英学校</t>
  </si>
  <si>
    <t>峨蔓学校</t>
  </si>
  <si>
    <t>儋州市光村镇中心学校游泳池</t>
  </si>
  <si>
    <t>光村中学</t>
  </si>
  <si>
    <t>共 2201人，</t>
  </si>
  <si>
    <t>光村中心学校</t>
  </si>
  <si>
    <t>儋州市光村镇光华小学</t>
  </si>
  <si>
    <t>新盈学校</t>
  </si>
  <si>
    <t>青少年活动中心游泳池</t>
  </si>
  <si>
    <t>兰洋中学</t>
  </si>
  <si>
    <t>共 1207人，</t>
  </si>
  <si>
    <t>兰洋镇中心学校</t>
  </si>
  <si>
    <t>总计：21337人</t>
  </si>
  <si>
    <t>西片区</t>
  </si>
  <si>
    <t>儋州市思源高级中学游泳池</t>
  </si>
  <si>
    <t>儋州市思源高级中学</t>
  </si>
  <si>
    <t>共 8214人，</t>
  </si>
  <si>
    <t>儋州市第五中学</t>
  </si>
  <si>
    <t>儋州市英鸣学校</t>
  </si>
  <si>
    <t>儋州市那大镇第十小学</t>
  </si>
  <si>
    <t>儋州市那大镇第八小学</t>
  </si>
  <si>
    <t>儋州市蓝洋第二小学</t>
  </si>
  <si>
    <t>儋州市第二中学</t>
  </si>
  <si>
    <t>儋州市蓝洋第三小学</t>
  </si>
  <si>
    <t>儋州市那大镇横岭小学</t>
  </si>
  <si>
    <t>儋州市西流学校游泳池</t>
  </si>
  <si>
    <t>儋州市西流学校</t>
  </si>
  <si>
    <t>共 744人，</t>
  </si>
  <si>
    <t>儋州市第六中学游泳池</t>
  </si>
  <si>
    <t>儋州市第六中学</t>
  </si>
  <si>
    <t>共 7317人，</t>
  </si>
  <si>
    <t>儋州市军屯儿童文化学园</t>
  </si>
  <si>
    <t>儋州市行知实验学校</t>
  </si>
  <si>
    <t>儋州市府南小学</t>
  </si>
  <si>
    <t>儋州市龙之文武学校</t>
  </si>
  <si>
    <t>儋州市博文小学</t>
  </si>
  <si>
    <t>儋州市新阳光实验学校</t>
  </si>
  <si>
    <t>和庆中心学校</t>
  </si>
  <si>
    <t>儋州市鸿文学校</t>
  </si>
  <si>
    <t>儋州市新兴学校</t>
  </si>
  <si>
    <t>儋州市民族中学</t>
  </si>
  <si>
    <t>儋州市大成中学游泳池</t>
  </si>
  <si>
    <t>儋州市大成中学</t>
  </si>
  <si>
    <t>共5847人，</t>
  </si>
  <si>
    <t>大成镇中心学校</t>
  </si>
  <si>
    <t>西培中小学校</t>
  </si>
  <si>
    <t>西华中小学校</t>
  </si>
  <si>
    <t>西庆中小学校</t>
  </si>
  <si>
    <t>总计：22122人</t>
  </si>
  <si>
    <t>北片区</t>
  </si>
  <si>
    <t>儋州市思源实验学校游泳池</t>
  </si>
  <si>
    <t>儋州市思源实验学校</t>
  </si>
  <si>
    <t>共12777人，</t>
  </si>
  <si>
    <t>儋州市第一中学</t>
  </si>
  <si>
    <t>儋州海师大通源小学</t>
  </si>
  <si>
    <t>儋州市海之南实验小学</t>
  </si>
  <si>
    <t>儋州市韶华学校</t>
  </si>
  <si>
    <t>儋州市那大幸福小学</t>
  </si>
  <si>
    <t>儋州市育才学校</t>
  </si>
  <si>
    <t>儋州市群英学校</t>
  </si>
  <si>
    <t>儋州市正大阳光学校</t>
  </si>
  <si>
    <t>儋州市那大镇第九小学</t>
  </si>
  <si>
    <t>儋州市那大镇第三小学</t>
  </si>
  <si>
    <t>儋州市南辰农场职工子弟学校</t>
  </si>
  <si>
    <t>儋州市两院中学</t>
  </si>
  <si>
    <t>儋州市两院小学</t>
  </si>
  <si>
    <t>儋州市鑫源高级中学</t>
  </si>
  <si>
    <t>儋州市那大镇茶山小学</t>
  </si>
  <si>
    <t>儋州市南丰中学游泳池</t>
  </si>
  <si>
    <t>儋州市南丰中学</t>
  </si>
  <si>
    <t>共1284人，</t>
  </si>
  <si>
    <t>南丰镇中心学校</t>
  </si>
  <si>
    <t>八一长岭小学游泳池</t>
  </si>
  <si>
    <t>儋州市八一长岭第一小学</t>
  </si>
  <si>
    <t>共2059人，</t>
  </si>
  <si>
    <t>八一糖厂中小学</t>
  </si>
  <si>
    <t>儋州市中和镇中心学校游泳池</t>
  </si>
  <si>
    <t>儋州市中和镇中心学校</t>
  </si>
  <si>
    <t>共487人，</t>
  </si>
  <si>
    <t>儋州市中和镇灵春二小</t>
  </si>
  <si>
    <t>儋州市东坡中学</t>
  </si>
  <si>
    <t>白马井松鸣小学泳池项目</t>
  </si>
  <si>
    <t>白马井中学</t>
  </si>
  <si>
    <t>共6654人，</t>
  </si>
  <si>
    <t>白马井镇中心学校</t>
  </si>
  <si>
    <t>排浦镇中心学校</t>
  </si>
  <si>
    <t>排浦中学</t>
  </si>
  <si>
    <t>龙山学校</t>
  </si>
  <si>
    <t>白马井锦峰学校</t>
  </si>
  <si>
    <t>白马井孔子学校</t>
  </si>
  <si>
    <t>总计：23261人</t>
  </si>
  <si>
    <t>学校（地区）</t>
  </si>
  <si>
    <t>泳池规格</t>
  </si>
  <si>
    <t>（大池/半池）</t>
  </si>
  <si>
    <t>第一片区</t>
  </si>
  <si>
    <t>儋州市那大镇第六小学</t>
  </si>
  <si>
    <t xml:space="preserve"> </t>
  </si>
  <si>
    <t>白马井镇松鸣小学</t>
  </si>
  <si>
    <t>大池</t>
  </si>
  <si>
    <t>儋州市王五中学</t>
  </si>
  <si>
    <t>儋州市新州中学</t>
  </si>
  <si>
    <t>儋州市八一中学</t>
  </si>
  <si>
    <t>儋州市那大镇第二小学</t>
  </si>
  <si>
    <t>儋州市新英中学</t>
  </si>
  <si>
    <t>无</t>
  </si>
  <si>
    <t>儋州市白马井中学</t>
  </si>
  <si>
    <t>白马井地区</t>
  </si>
  <si>
    <t>王五地区</t>
  </si>
  <si>
    <t>新州地区</t>
  </si>
  <si>
    <t>排浦地区</t>
  </si>
  <si>
    <t>海头地区</t>
  </si>
  <si>
    <t>儋州市第三中学</t>
  </si>
  <si>
    <t>儋州市那大镇第十一小学</t>
  </si>
  <si>
    <t>儋州市那大第一小学</t>
  </si>
  <si>
    <t>儋州市那大镇雅拉小学</t>
  </si>
  <si>
    <t>儋州市那大恒立小学</t>
  </si>
  <si>
    <t>西华地区</t>
  </si>
  <si>
    <t>雅星地区</t>
  </si>
  <si>
    <t>第二片区</t>
  </si>
  <si>
    <t>儋州市木棠镇中心学校</t>
  </si>
  <si>
    <t>儋州市光村镇中心学校</t>
  </si>
  <si>
    <t>光村地区</t>
  </si>
  <si>
    <t>木棠地区</t>
  </si>
  <si>
    <t>峨蔓地区</t>
  </si>
  <si>
    <t>新盈地区</t>
  </si>
  <si>
    <t>总计</t>
  </si>
  <si>
    <t>第三片区</t>
  </si>
  <si>
    <t>兰洋地区</t>
  </si>
  <si>
    <t>大成地区</t>
  </si>
  <si>
    <t>西流地区</t>
  </si>
  <si>
    <t>和庆地区</t>
  </si>
  <si>
    <t>第四片区</t>
  </si>
  <si>
    <t>八一地区</t>
  </si>
  <si>
    <t>南丰地区</t>
  </si>
  <si>
    <t>西培地区</t>
  </si>
  <si>
    <t>西庆地区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</si>
</sst>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4"/>
      <color rgb="FF000000"/>
      <name val="宋体"/>
      <charset val="134"/>
    </font>
    <font>
      <sz val="14"/>
      <color rgb="FF000000"/>
      <name val="宋体"/>
      <charset val="134"/>
    </font>
    <font>
      <sz val="10.5"/>
      <color rgb="FF000000"/>
      <name val="宋体"/>
      <charset val="134"/>
    </font>
    <font>
      <b/>
      <sz val="10.5"/>
      <color rgb="FF000000"/>
      <name val="宋体"/>
      <charset val="134"/>
    </font>
    <font>
      <sz val="16"/>
      <color theme="1"/>
      <name val="宋体"/>
      <charset val="134"/>
    </font>
    <font>
      <sz val="9"/>
      <color theme="1"/>
      <name val="宋体"/>
      <charset val="134"/>
      <scheme val="minor"/>
    </font>
    <font>
      <b/>
      <sz val="9"/>
      <name val="宋体"/>
      <charset val="134"/>
      <scheme val="minor"/>
    </font>
    <font>
      <sz val="22"/>
      <color theme="1"/>
      <name val="宋体"/>
      <charset val="134"/>
      <scheme val="minor"/>
    </font>
    <font>
      <sz val="11"/>
      <name val="宋体"/>
      <charset val="134"/>
      <scheme val="minor"/>
    </font>
    <font>
      <sz val="11"/>
      <name val="宋体"/>
      <charset val="134"/>
    </font>
    <font>
      <sz val="11"/>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7"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9"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7" applyNumberFormat="0" applyFill="0" applyAlignment="0" applyProtection="0">
      <alignment vertical="center"/>
    </xf>
    <xf numFmtId="0" fontId="14" fillId="0" borderId="7" applyNumberFormat="0" applyFill="0" applyAlignment="0" applyProtection="0">
      <alignment vertical="center"/>
    </xf>
    <xf numFmtId="0" fontId="20" fillId="22" borderId="0" applyNumberFormat="0" applyBorder="0" applyAlignment="0" applyProtection="0">
      <alignment vertical="center"/>
    </xf>
    <xf numFmtId="0" fontId="17" fillId="0" borderId="11" applyNumberFormat="0" applyFill="0" applyAlignment="0" applyProtection="0">
      <alignment vertical="center"/>
    </xf>
    <xf numFmtId="0" fontId="20" fillId="21" borderId="0" applyNumberFormat="0" applyBorder="0" applyAlignment="0" applyProtection="0">
      <alignment vertical="center"/>
    </xf>
    <xf numFmtId="0" fontId="21" fillId="15" borderId="8" applyNumberFormat="0" applyAlignment="0" applyProtection="0">
      <alignment vertical="center"/>
    </xf>
    <xf numFmtId="0" fontId="30" fillId="15" borderId="12" applyNumberFormat="0" applyAlignment="0" applyProtection="0">
      <alignment vertical="center"/>
    </xf>
    <xf numFmtId="0" fontId="13" fillId="7" borderId="6"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3" applyNumberFormat="0" applyFill="0" applyAlignment="0" applyProtection="0">
      <alignment vertical="center"/>
    </xf>
    <xf numFmtId="0" fontId="23" fillId="0" borderId="10"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cellStyleXfs>
  <cellXfs count="36">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left" vertical="center" wrapText="1"/>
    </xf>
    <xf numFmtId="0" fontId="4" fillId="0" borderId="3" xfId="0" applyFont="1" applyBorder="1" applyAlignment="1">
      <alignment horizontal="center" vertical="center"/>
    </xf>
    <xf numFmtId="0" fontId="5" fillId="0" borderId="0" xfId="0" applyFont="1" applyAlignment="1">
      <alignment horizontal="justify" vertical="center"/>
    </xf>
    <xf numFmtId="0" fontId="3" fillId="0" borderId="3" xfId="0" applyFont="1" applyBorder="1" applyAlignment="1">
      <alignment horizontal="center" vertical="center"/>
    </xf>
    <xf numFmtId="0" fontId="6" fillId="0" borderId="0" xfId="0" applyFont="1" applyAlignment="1">
      <alignment horizontal="center" vertical="center" wrapText="1"/>
    </xf>
    <xf numFmtId="0" fontId="6" fillId="2" borderId="0" xfId="0" applyFont="1" applyFill="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5" xfId="0" applyFont="1" applyBorder="1" applyAlignment="1">
      <alignment horizontal="center" vertical="center"/>
    </xf>
    <xf numFmtId="0" fontId="9" fillId="2" borderId="5" xfId="0" applyFont="1" applyFill="1" applyBorder="1" applyAlignment="1">
      <alignment horizontal="center" vertical="center"/>
    </xf>
    <xf numFmtId="0" fontId="10" fillId="0" borderId="5" xfId="0" applyFont="1" applyBorder="1" applyAlignment="1">
      <alignment horizontal="center" vertical="center" wrapText="1"/>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wrapText="1"/>
    </xf>
    <xf numFmtId="0" fontId="11" fillId="0" borderId="5" xfId="0" applyFont="1" applyFill="1" applyBorder="1" applyAlignment="1">
      <alignment horizontal="center" vertical="center" wrapText="1"/>
    </xf>
    <xf numFmtId="0" fontId="9" fillId="2" borderId="5"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5"/>
  <sheetViews>
    <sheetView tabSelected="1" workbookViewId="0">
      <selection activeCell="A1" sqref="A1:Q1"/>
    </sheetView>
  </sheetViews>
  <sheetFormatPr defaultColWidth="9" defaultRowHeight="11.25"/>
  <cols>
    <col min="1" max="1" width="7.25" style="15" customWidth="1"/>
    <col min="2" max="2" width="9.25" style="15" customWidth="1"/>
    <col min="3" max="3" width="4.25" style="15" customWidth="1"/>
    <col min="4" max="4" width="20.75" style="16" customWidth="1"/>
    <col min="5" max="5" width="6.125" style="15" customWidth="1"/>
    <col min="6" max="6" width="6.5" style="15" customWidth="1"/>
    <col min="7" max="7" width="6.375" style="15" customWidth="1"/>
    <col min="8" max="8" width="7.25" style="14" customWidth="1"/>
    <col min="9" max="9" width="6.375" style="15" customWidth="1"/>
    <col min="10" max="10" width="6.25" style="15" customWidth="1"/>
    <col min="11" max="11" width="6" style="15" customWidth="1"/>
    <col min="12" max="12" width="5.5" style="15" customWidth="1"/>
    <col min="13" max="13" width="4.625" style="15" customWidth="1"/>
    <col min="14" max="14" width="7" style="14" customWidth="1"/>
    <col min="15" max="15" width="7.75" style="15" customWidth="1"/>
    <col min="16" max="16" width="11.625" style="13" customWidth="1"/>
    <col min="17" max="17" width="10.75" style="15" customWidth="1"/>
    <col min="18" max="16384" width="9" style="15"/>
  </cols>
  <sheetData>
    <row r="1" ht="53" customHeight="1" spans="1:17">
      <c r="A1" s="17" t="s">
        <v>0</v>
      </c>
      <c r="B1" s="17"/>
      <c r="C1" s="17"/>
      <c r="D1" s="17"/>
      <c r="E1" s="17"/>
      <c r="F1" s="17"/>
      <c r="G1" s="17"/>
      <c r="H1" s="18"/>
      <c r="I1" s="17"/>
      <c r="J1" s="17"/>
      <c r="K1" s="17"/>
      <c r="L1" s="17"/>
      <c r="M1" s="17"/>
      <c r="N1" s="18"/>
      <c r="O1" s="17"/>
      <c r="P1" s="17"/>
      <c r="Q1" s="17"/>
    </row>
    <row r="2" s="13" customFormat="1" ht="41" customHeight="1" spans="1:17">
      <c r="A2" s="19" t="s">
        <v>1</v>
      </c>
      <c r="B2" s="19" t="s">
        <v>2</v>
      </c>
      <c r="C2" s="19" t="s">
        <v>3</v>
      </c>
      <c r="D2" s="19" t="s">
        <v>4</v>
      </c>
      <c r="E2" s="19" t="s">
        <v>5</v>
      </c>
      <c r="F2" s="19" t="s">
        <v>6</v>
      </c>
      <c r="G2" s="19" t="s">
        <v>7</v>
      </c>
      <c r="H2" s="20" t="s">
        <v>8</v>
      </c>
      <c r="I2" s="19" t="s">
        <v>9</v>
      </c>
      <c r="J2" s="19" t="s">
        <v>10</v>
      </c>
      <c r="K2" s="19" t="s">
        <v>11</v>
      </c>
      <c r="L2" s="19" t="s">
        <v>12</v>
      </c>
      <c r="M2" s="19" t="s">
        <v>13</v>
      </c>
      <c r="N2" s="20" t="s">
        <v>14</v>
      </c>
      <c r="O2" s="19" t="s">
        <v>15</v>
      </c>
      <c r="P2" s="19" t="s">
        <v>16</v>
      </c>
      <c r="Q2" s="19" t="s">
        <v>17</v>
      </c>
    </row>
    <row r="3" ht="22" customHeight="1" spans="1:17">
      <c r="A3" s="21" t="s">
        <v>18</v>
      </c>
      <c r="B3" s="22" t="s">
        <v>19</v>
      </c>
      <c r="C3" s="21" t="s">
        <v>20</v>
      </c>
      <c r="D3" s="21" t="s">
        <v>21</v>
      </c>
      <c r="E3" s="23">
        <v>335</v>
      </c>
      <c r="F3" s="23">
        <v>459</v>
      </c>
      <c r="G3" s="23">
        <v>477</v>
      </c>
      <c r="H3" s="24">
        <f>SUM(E3:G3)</f>
        <v>1271</v>
      </c>
      <c r="I3" s="21"/>
      <c r="J3" s="21"/>
      <c r="K3" s="21"/>
      <c r="L3" s="21"/>
      <c r="M3" s="21"/>
      <c r="N3" s="26"/>
      <c r="O3" s="21">
        <f>H3+N3</f>
        <v>1271</v>
      </c>
      <c r="P3" s="22" t="s">
        <v>22</v>
      </c>
      <c r="Q3" s="30" t="s">
        <v>23</v>
      </c>
    </row>
    <row r="4" ht="22" customHeight="1" spans="1:17">
      <c r="A4" s="21"/>
      <c r="B4" s="22"/>
      <c r="C4" s="21"/>
      <c r="D4" s="21" t="s">
        <v>24</v>
      </c>
      <c r="E4" s="23">
        <v>293</v>
      </c>
      <c r="F4" s="23">
        <v>336</v>
      </c>
      <c r="G4" s="23">
        <v>289</v>
      </c>
      <c r="H4" s="24">
        <f t="shared" ref="H4:H16" si="0">SUM(E4:G4)</f>
        <v>918</v>
      </c>
      <c r="I4" s="21"/>
      <c r="J4" s="21"/>
      <c r="K4" s="21"/>
      <c r="L4" s="21"/>
      <c r="M4" s="21"/>
      <c r="N4" s="26"/>
      <c r="O4" s="21">
        <f t="shared" ref="O4:O16" si="1">H4+N4</f>
        <v>918</v>
      </c>
      <c r="P4" s="22"/>
      <c r="Q4" s="30"/>
    </row>
    <row r="5" ht="22" customHeight="1" spans="1:17">
      <c r="A5" s="21"/>
      <c r="B5" s="22"/>
      <c r="C5" s="21"/>
      <c r="D5" s="21" t="s">
        <v>25</v>
      </c>
      <c r="E5" s="23">
        <v>438</v>
      </c>
      <c r="F5" s="23">
        <v>427</v>
      </c>
      <c r="G5" s="23">
        <v>478</v>
      </c>
      <c r="H5" s="24">
        <f t="shared" si="0"/>
        <v>1343</v>
      </c>
      <c r="I5" s="21"/>
      <c r="J5" s="21"/>
      <c r="K5" s="21"/>
      <c r="L5" s="21"/>
      <c r="M5" s="21"/>
      <c r="N5" s="26"/>
      <c r="O5" s="21">
        <f t="shared" si="1"/>
        <v>1343</v>
      </c>
      <c r="P5" s="22"/>
      <c r="Q5" s="30"/>
    </row>
    <row r="6" ht="22" customHeight="1" spans="1:17">
      <c r="A6" s="21"/>
      <c r="B6" s="22"/>
      <c r="C6" s="21"/>
      <c r="D6" s="21" t="s">
        <v>26</v>
      </c>
      <c r="E6" s="23">
        <v>219</v>
      </c>
      <c r="F6" s="23">
        <v>110</v>
      </c>
      <c r="G6" s="23">
        <v>110</v>
      </c>
      <c r="H6" s="24">
        <f t="shared" si="0"/>
        <v>439</v>
      </c>
      <c r="I6" s="21"/>
      <c r="J6" s="21"/>
      <c r="K6" s="21"/>
      <c r="L6" s="21"/>
      <c r="M6" s="21"/>
      <c r="N6" s="26"/>
      <c r="O6" s="21">
        <f t="shared" si="1"/>
        <v>439</v>
      </c>
      <c r="P6" s="22"/>
      <c r="Q6" s="30"/>
    </row>
    <row r="7" ht="22" customHeight="1" spans="1:17">
      <c r="A7" s="21"/>
      <c r="B7" s="22"/>
      <c r="C7" s="21"/>
      <c r="D7" s="21" t="s">
        <v>27</v>
      </c>
      <c r="E7" s="23">
        <v>62</v>
      </c>
      <c r="F7" s="23">
        <v>66</v>
      </c>
      <c r="G7" s="23">
        <v>64</v>
      </c>
      <c r="H7" s="24">
        <f t="shared" si="0"/>
        <v>192</v>
      </c>
      <c r="I7" s="21"/>
      <c r="J7" s="21"/>
      <c r="K7" s="21"/>
      <c r="L7" s="21"/>
      <c r="M7" s="21"/>
      <c r="N7" s="26"/>
      <c r="O7" s="21">
        <f t="shared" si="1"/>
        <v>192</v>
      </c>
      <c r="P7" s="22"/>
      <c r="Q7" s="30"/>
    </row>
    <row r="8" ht="22" customHeight="1" spans="1:17">
      <c r="A8" s="21"/>
      <c r="B8" s="22"/>
      <c r="C8" s="21"/>
      <c r="D8" s="21" t="s">
        <v>28</v>
      </c>
      <c r="E8" s="23">
        <v>11</v>
      </c>
      <c r="F8" s="23">
        <v>9</v>
      </c>
      <c r="G8" s="23">
        <v>9</v>
      </c>
      <c r="H8" s="24">
        <f t="shared" si="0"/>
        <v>29</v>
      </c>
      <c r="I8" s="21"/>
      <c r="J8" s="21"/>
      <c r="K8" s="21"/>
      <c r="L8" s="21"/>
      <c r="M8" s="21"/>
      <c r="N8" s="26"/>
      <c r="O8" s="21">
        <f t="shared" si="1"/>
        <v>29</v>
      </c>
      <c r="P8" s="22"/>
      <c r="Q8" s="30"/>
    </row>
    <row r="9" ht="22" customHeight="1" spans="1:17">
      <c r="A9" s="21"/>
      <c r="B9" s="22"/>
      <c r="C9" s="21"/>
      <c r="D9" s="21" t="s">
        <v>19</v>
      </c>
      <c r="E9" s="23">
        <v>359</v>
      </c>
      <c r="F9" s="23">
        <v>363</v>
      </c>
      <c r="G9" s="23">
        <v>324</v>
      </c>
      <c r="H9" s="24">
        <f t="shared" si="0"/>
        <v>1046</v>
      </c>
      <c r="I9" s="21"/>
      <c r="J9" s="21"/>
      <c r="K9" s="21"/>
      <c r="L9" s="21"/>
      <c r="M9" s="21"/>
      <c r="N9" s="26"/>
      <c r="O9" s="21">
        <f t="shared" si="1"/>
        <v>1046</v>
      </c>
      <c r="P9" s="22"/>
      <c r="Q9" s="30"/>
    </row>
    <row r="10" ht="22" customHeight="1" spans="1:17">
      <c r="A10" s="21"/>
      <c r="B10" s="22" t="s">
        <v>29</v>
      </c>
      <c r="C10" s="21" t="s">
        <v>20</v>
      </c>
      <c r="D10" s="21" t="s">
        <v>30</v>
      </c>
      <c r="E10" s="23">
        <v>149</v>
      </c>
      <c r="F10" s="23">
        <v>168</v>
      </c>
      <c r="G10" s="23">
        <v>126</v>
      </c>
      <c r="H10" s="24">
        <f t="shared" si="0"/>
        <v>443</v>
      </c>
      <c r="I10" s="21"/>
      <c r="J10" s="21"/>
      <c r="K10" s="21"/>
      <c r="L10" s="21"/>
      <c r="M10" s="21"/>
      <c r="N10" s="26"/>
      <c r="O10" s="21">
        <f t="shared" si="1"/>
        <v>443</v>
      </c>
      <c r="P10" s="22" t="s">
        <v>31</v>
      </c>
      <c r="Q10" s="30"/>
    </row>
    <row r="11" ht="22" customHeight="1" spans="1:17">
      <c r="A11" s="21"/>
      <c r="B11" s="22"/>
      <c r="C11" s="21"/>
      <c r="D11" s="21" t="s">
        <v>32</v>
      </c>
      <c r="E11" s="23">
        <v>129</v>
      </c>
      <c r="F11" s="23">
        <v>141</v>
      </c>
      <c r="G11" s="23">
        <v>134</v>
      </c>
      <c r="H11" s="24">
        <f t="shared" si="0"/>
        <v>404</v>
      </c>
      <c r="I11" s="21"/>
      <c r="J11" s="21"/>
      <c r="K11" s="21"/>
      <c r="L11" s="21"/>
      <c r="M11" s="21"/>
      <c r="N11" s="26"/>
      <c r="O11" s="21">
        <f t="shared" si="1"/>
        <v>404</v>
      </c>
      <c r="P11" s="22"/>
      <c r="Q11" s="30"/>
    </row>
    <row r="12" ht="22" customHeight="1" spans="1:17">
      <c r="A12" s="21"/>
      <c r="B12" s="22" t="s">
        <v>33</v>
      </c>
      <c r="C12" s="21" t="s">
        <v>34</v>
      </c>
      <c r="D12" s="21" t="s">
        <v>35</v>
      </c>
      <c r="E12" s="21"/>
      <c r="F12" s="21"/>
      <c r="G12" s="21"/>
      <c r="H12" s="24"/>
      <c r="I12" s="23">
        <v>450</v>
      </c>
      <c r="J12" s="23">
        <v>458</v>
      </c>
      <c r="K12" s="23">
        <v>381</v>
      </c>
      <c r="L12" s="23">
        <v>241</v>
      </c>
      <c r="M12" s="23">
        <v>167</v>
      </c>
      <c r="N12" s="24">
        <f>SUM(I12:M12)</f>
        <v>1697</v>
      </c>
      <c r="O12" s="21">
        <f t="shared" si="1"/>
        <v>1697</v>
      </c>
      <c r="P12" s="23" t="s">
        <v>36</v>
      </c>
      <c r="Q12" s="30"/>
    </row>
    <row r="13" ht="22" customHeight="1" spans="1:17">
      <c r="A13" s="21"/>
      <c r="B13" s="22"/>
      <c r="C13" s="21"/>
      <c r="D13" s="21" t="s">
        <v>37</v>
      </c>
      <c r="E13" s="23">
        <v>471</v>
      </c>
      <c r="F13" s="23">
        <v>455</v>
      </c>
      <c r="G13" s="23">
        <v>501</v>
      </c>
      <c r="H13" s="24">
        <f t="shared" si="0"/>
        <v>1427</v>
      </c>
      <c r="I13" s="21"/>
      <c r="J13" s="21"/>
      <c r="K13" s="21"/>
      <c r="L13" s="21"/>
      <c r="M13" s="21"/>
      <c r="N13" s="24">
        <f>SUM(I13:M13)</f>
        <v>0</v>
      </c>
      <c r="O13" s="21">
        <f t="shared" si="1"/>
        <v>1427</v>
      </c>
      <c r="P13" s="23"/>
      <c r="Q13" s="30"/>
    </row>
    <row r="14" ht="22" customHeight="1" spans="1:17">
      <c r="A14" s="21"/>
      <c r="B14" s="22"/>
      <c r="C14" s="21"/>
      <c r="D14" s="21" t="s">
        <v>38</v>
      </c>
      <c r="E14" s="21"/>
      <c r="F14" s="21"/>
      <c r="G14" s="21"/>
      <c r="H14" s="24"/>
      <c r="I14" s="23">
        <v>30</v>
      </c>
      <c r="J14" s="23">
        <v>41</v>
      </c>
      <c r="K14" s="23">
        <v>32</v>
      </c>
      <c r="L14" s="21"/>
      <c r="M14" s="21"/>
      <c r="N14" s="24">
        <f>SUM(I14:M14)</f>
        <v>103</v>
      </c>
      <c r="O14" s="21">
        <f t="shared" si="1"/>
        <v>103</v>
      </c>
      <c r="P14" s="23"/>
      <c r="Q14" s="30"/>
    </row>
    <row r="15" ht="22" customHeight="1" spans="1:17">
      <c r="A15" s="21"/>
      <c r="B15" s="22"/>
      <c r="C15" s="21"/>
      <c r="D15" s="21" t="s">
        <v>39</v>
      </c>
      <c r="E15" s="23">
        <v>122</v>
      </c>
      <c r="F15" s="23">
        <v>133</v>
      </c>
      <c r="G15" s="23">
        <v>102</v>
      </c>
      <c r="H15" s="24">
        <f t="shared" si="0"/>
        <v>357</v>
      </c>
      <c r="I15" s="23"/>
      <c r="J15" s="23"/>
      <c r="K15" s="23"/>
      <c r="L15" s="21"/>
      <c r="M15" s="21"/>
      <c r="N15" s="24">
        <f>SUM(I15:M15)</f>
        <v>0</v>
      </c>
      <c r="O15" s="21">
        <f t="shared" si="1"/>
        <v>357</v>
      </c>
      <c r="P15" s="23"/>
      <c r="Q15" s="30"/>
    </row>
    <row r="16" ht="22" customHeight="1" spans="1:17">
      <c r="A16" s="21"/>
      <c r="B16" s="22"/>
      <c r="C16" s="21"/>
      <c r="D16" s="21" t="s">
        <v>40</v>
      </c>
      <c r="E16" s="23">
        <v>23</v>
      </c>
      <c r="F16" s="23">
        <v>7</v>
      </c>
      <c r="G16" s="23">
        <v>10</v>
      </c>
      <c r="H16" s="24">
        <f t="shared" si="0"/>
        <v>40</v>
      </c>
      <c r="I16" s="23"/>
      <c r="J16" s="23"/>
      <c r="K16" s="23"/>
      <c r="L16" s="21"/>
      <c r="M16" s="21"/>
      <c r="N16" s="24">
        <f>SUM(I16:M16)</f>
        <v>0</v>
      </c>
      <c r="O16" s="21">
        <f t="shared" si="1"/>
        <v>40</v>
      </c>
      <c r="P16" s="23"/>
      <c r="Q16" s="30"/>
    </row>
    <row r="17" ht="22" customHeight="1" spans="1:17">
      <c r="A17" s="21"/>
      <c r="B17" s="22" t="s">
        <v>41</v>
      </c>
      <c r="C17" s="21" t="s">
        <v>34</v>
      </c>
      <c r="D17" s="21" t="s">
        <v>42</v>
      </c>
      <c r="E17" s="21"/>
      <c r="F17" s="21"/>
      <c r="G17" s="21"/>
      <c r="H17" s="24"/>
      <c r="I17" s="23">
        <v>309</v>
      </c>
      <c r="J17" s="23">
        <v>298</v>
      </c>
      <c r="K17" s="23">
        <v>258</v>
      </c>
      <c r="L17" s="21"/>
      <c r="M17" s="21"/>
      <c r="N17" s="24">
        <f t="shared" ref="N17:N45" si="2">SUM(I17:M17)</f>
        <v>865</v>
      </c>
      <c r="O17" s="21">
        <f t="shared" ref="O17:O41" si="3">H17+N17</f>
        <v>865</v>
      </c>
      <c r="P17" s="22" t="s">
        <v>43</v>
      </c>
      <c r="Q17" s="30"/>
    </row>
    <row r="18" ht="22" customHeight="1" spans="1:17">
      <c r="A18" s="21"/>
      <c r="B18" s="22"/>
      <c r="C18" s="21"/>
      <c r="D18" s="21" t="s">
        <v>44</v>
      </c>
      <c r="E18" s="21">
        <v>263</v>
      </c>
      <c r="F18" s="21">
        <v>290</v>
      </c>
      <c r="G18" s="21">
        <v>285</v>
      </c>
      <c r="H18" s="24">
        <f>SUM(E18:G18)</f>
        <v>838</v>
      </c>
      <c r="I18" s="21"/>
      <c r="J18" s="21"/>
      <c r="K18" s="21"/>
      <c r="L18" s="21"/>
      <c r="M18" s="21"/>
      <c r="N18" s="24">
        <f t="shared" si="2"/>
        <v>0</v>
      </c>
      <c r="O18" s="21">
        <f t="shared" si="3"/>
        <v>838</v>
      </c>
      <c r="P18" s="22"/>
      <c r="Q18" s="30"/>
    </row>
    <row r="19" ht="22" customHeight="1" spans="1:17">
      <c r="A19" s="21"/>
      <c r="B19" s="22"/>
      <c r="C19" s="21"/>
      <c r="D19" s="21" t="s">
        <v>45</v>
      </c>
      <c r="E19" s="23">
        <v>30</v>
      </c>
      <c r="F19" s="23">
        <v>36</v>
      </c>
      <c r="G19" s="23">
        <v>32</v>
      </c>
      <c r="H19" s="24">
        <f>SUM(E19:G19)</f>
        <v>98</v>
      </c>
      <c r="I19" s="21"/>
      <c r="J19" s="21"/>
      <c r="K19" s="21"/>
      <c r="L19" s="21"/>
      <c r="M19" s="21"/>
      <c r="N19" s="24">
        <f t="shared" si="2"/>
        <v>0</v>
      </c>
      <c r="O19" s="21">
        <f t="shared" si="3"/>
        <v>98</v>
      </c>
      <c r="P19" s="22"/>
      <c r="Q19" s="30"/>
    </row>
    <row r="20" ht="22" customHeight="1" spans="1:17">
      <c r="A20" s="21"/>
      <c r="B20" s="22"/>
      <c r="C20" s="21"/>
      <c r="D20" s="21" t="s">
        <v>46</v>
      </c>
      <c r="E20" s="23">
        <v>93</v>
      </c>
      <c r="F20" s="23">
        <v>91</v>
      </c>
      <c r="G20" s="23">
        <v>90</v>
      </c>
      <c r="H20" s="24">
        <f>SUM(E20:G20)</f>
        <v>274</v>
      </c>
      <c r="I20" s="23">
        <v>91</v>
      </c>
      <c r="J20" s="23">
        <v>76</v>
      </c>
      <c r="K20" s="23">
        <v>73</v>
      </c>
      <c r="L20" s="21"/>
      <c r="M20" s="21"/>
      <c r="N20" s="24">
        <f t="shared" si="2"/>
        <v>240</v>
      </c>
      <c r="O20" s="21">
        <f t="shared" si="3"/>
        <v>514</v>
      </c>
      <c r="P20" s="22"/>
      <c r="Q20" s="30"/>
    </row>
    <row r="21" ht="22" customHeight="1" spans="1:17">
      <c r="A21" s="21"/>
      <c r="B21" s="22"/>
      <c r="C21" s="21"/>
      <c r="D21" s="21" t="s">
        <v>47</v>
      </c>
      <c r="E21" s="23">
        <v>47</v>
      </c>
      <c r="F21" s="23">
        <v>42</v>
      </c>
      <c r="G21" s="23">
        <v>41</v>
      </c>
      <c r="H21" s="24">
        <f>SUM(E21:G21)</f>
        <v>130</v>
      </c>
      <c r="I21" s="23"/>
      <c r="J21" s="23"/>
      <c r="K21" s="23"/>
      <c r="L21" s="21"/>
      <c r="M21" s="21"/>
      <c r="N21" s="24">
        <f t="shared" si="2"/>
        <v>0</v>
      </c>
      <c r="O21" s="21">
        <f t="shared" si="3"/>
        <v>130</v>
      </c>
      <c r="P21" s="22"/>
      <c r="Q21" s="30"/>
    </row>
    <row r="22" ht="22" customHeight="1" spans="1:17">
      <c r="A22" s="21"/>
      <c r="B22" s="22"/>
      <c r="C22" s="21"/>
      <c r="D22" s="21" t="s">
        <v>48</v>
      </c>
      <c r="E22" s="21">
        <v>196</v>
      </c>
      <c r="F22" s="21">
        <v>210</v>
      </c>
      <c r="G22" s="21">
        <v>266</v>
      </c>
      <c r="H22" s="24">
        <f>SUM(E22:G22)</f>
        <v>672</v>
      </c>
      <c r="I22" s="23">
        <v>256</v>
      </c>
      <c r="J22" s="23">
        <v>176</v>
      </c>
      <c r="K22" s="23">
        <v>238</v>
      </c>
      <c r="L22" s="21"/>
      <c r="M22" s="21"/>
      <c r="N22" s="24">
        <f t="shared" si="2"/>
        <v>670</v>
      </c>
      <c r="O22" s="21">
        <f t="shared" si="3"/>
        <v>1342</v>
      </c>
      <c r="P22" s="22"/>
      <c r="Q22" s="30"/>
    </row>
    <row r="23" ht="22" customHeight="1" spans="1:17">
      <c r="A23" s="21"/>
      <c r="B23" s="22"/>
      <c r="C23" s="21"/>
      <c r="D23" s="21" t="s">
        <v>49</v>
      </c>
      <c r="E23" s="21"/>
      <c r="F23" s="21"/>
      <c r="G23" s="21"/>
      <c r="H23" s="24"/>
      <c r="I23" s="23">
        <v>476</v>
      </c>
      <c r="J23" s="23">
        <v>565</v>
      </c>
      <c r="K23" s="23">
        <v>508</v>
      </c>
      <c r="L23" s="23">
        <v>492</v>
      </c>
      <c r="M23" s="23">
        <v>393</v>
      </c>
      <c r="N23" s="24">
        <f t="shared" si="2"/>
        <v>2434</v>
      </c>
      <c r="O23" s="21">
        <f t="shared" si="3"/>
        <v>2434</v>
      </c>
      <c r="P23" s="22"/>
      <c r="Q23" s="30"/>
    </row>
    <row r="24" ht="22" customHeight="1" spans="1:17">
      <c r="A24" s="21"/>
      <c r="B24" s="22"/>
      <c r="C24" s="21"/>
      <c r="D24" s="21" t="s">
        <v>50</v>
      </c>
      <c r="E24" s="23">
        <v>48</v>
      </c>
      <c r="F24" s="23">
        <v>44</v>
      </c>
      <c r="G24" s="23">
        <v>47</v>
      </c>
      <c r="H24" s="24">
        <f>SUM(E24:G24)</f>
        <v>139</v>
      </c>
      <c r="I24" s="23"/>
      <c r="J24" s="23"/>
      <c r="K24" s="23"/>
      <c r="L24" s="21"/>
      <c r="M24" s="21"/>
      <c r="N24" s="24">
        <f t="shared" si="2"/>
        <v>0</v>
      </c>
      <c r="O24" s="21">
        <f t="shared" si="3"/>
        <v>139</v>
      </c>
      <c r="P24" s="22"/>
      <c r="Q24" s="30"/>
    </row>
    <row r="25" ht="22" customHeight="1" spans="1:17">
      <c r="A25" s="21"/>
      <c r="B25" s="22"/>
      <c r="C25" s="21"/>
      <c r="D25" s="21" t="s">
        <v>51</v>
      </c>
      <c r="E25" s="23">
        <v>23</v>
      </c>
      <c r="F25" s="23">
        <v>16</v>
      </c>
      <c r="G25" s="23">
        <v>27</v>
      </c>
      <c r="H25" s="24">
        <f>SUM(E25:G25)</f>
        <v>66</v>
      </c>
      <c r="I25" s="21"/>
      <c r="J25" s="21"/>
      <c r="K25" s="21"/>
      <c r="L25" s="21"/>
      <c r="M25" s="21"/>
      <c r="N25" s="24">
        <f t="shared" si="2"/>
        <v>0</v>
      </c>
      <c r="O25" s="21">
        <f t="shared" si="3"/>
        <v>66</v>
      </c>
      <c r="P25" s="22"/>
      <c r="Q25" s="30"/>
    </row>
    <row r="26" ht="22" customHeight="1" spans="1:17">
      <c r="A26" s="21"/>
      <c r="B26" s="22" t="s">
        <v>52</v>
      </c>
      <c r="C26" s="21" t="s">
        <v>20</v>
      </c>
      <c r="D26" s="21" t="s">
        <v>53</v>
      </c>
      <c r="E26" s="23">
        <v>239</v>
      </c>
      <c r="F26" s="23">
        <v>350</v>
      </c>
      <c r="G26" s="23">
        <v>405</v>
      </c>
      <c r="H26" s="24">
        <f>SUM(E26:G26)</f>
        <v>994</v>
      </c>
      <c r="I26" s="21"/>
      <c r="J26" s="21"/>
      <c r="K26" s="21"/>
      <c r="L26" s="21"/>
      <c r="M26" s="21"/>
      <c r="N26" s="24">
        <f t="shared" si="2"/>
        <v>0</v>
      </c>
      <c r="O26" s="21">
        <f t="shared" si="3"/>
        <v>994</v>
      </c>
      <c r="P26" s="22" t="s">
        <v>54</v>
      </c>
      <c r="Q26" s="30"/>
    </row>
    <row r="27" ht="22" customHeight="1" spans="1:17">
      <c r="A27" s="21"/>
      <c r="B27" s="22"/>
      <c r="C27" s="21"/>
      <c r="D27" s="21" t="s">
        <v>55</v>
      </c>
      <c r="E27" s="23">
        <v>286</v>
      </c>
      <c r="F27" s="23">
        <v>296</v>
      </c>
      <c r="G27" s="23">
        <v>276</v>
      </c>
      <c r="H27" s="24">
        <f>SUM(E27:G27)</f>
        <v>858</v>
      </c>
      <c r="I27" s="23">
        <v>777</v>
      </c>
      <c r="J27" s="23">
        <v>759</v>
      </c>
      <c r="K27" s="23">
        <v>497</v>
      </c>
      <c r="L27" s="23">
        <v>498</v>
      </c>
      <c r="M27" s="23">
        <v>513</v>
      </c>
      <c r="N27" s="24">
        <f t="shared" si="2"/>
        <v>3044</v>
      </c>
      <c r="O27" s="21">
        <f t="shared" si="3"/>
        <v>3902</v>
      </c>
      <c r="P27" s="22"/>
      <c r="Q27" s="30"/>
    </row>
    <row r="28" ht="22" customHeight="1" spans="1:17">
      <c r="A28" s="21"/>
      <c r="B28" s="22"/>
      <c r="C28" s="21"/>
      <c r="D28" s="21" t="s">
        <v>56</v>
      </c>
      <c r="E28" s="23">
        <v>198</v>
      </c>
      <c r="F28" s="23">
        <v>268</v>
      </c>
      <c r="G28" s="23">
        <v>256</v>
      </c>
      <c r="H28" s="24">
        <f>SUM(E28:G28)</f>
        <v>722</v>
      </c>
      <c r="I28" s="21"/>
      <c r="J28" s="21"/>
      <c r="K28" s="21"/>
      <c r="L28" s="21"/>
      <c r="M28" s="21"/>
      <c r="N28" s="24">
        <f t="shared" si="2"/>
        <v>0</v>
      </c>
      <c r="O28" s="21">
        <f t="shared" si="3"/>
        <v>722</v>
      </c>
      <c r="P28" s="22"/>
      <c r="Q28" s="30"/>
    </row>
    <row r="29" ht="22" customHeight="1" spans="1:17">
      <c r="A29" s="21"/>
      <c r="B29" s="22"/>
      <c r="C29" s="21"/>
      <c r="D29" s="21" t="s">
        <v>57</v>
      </c>
      <c r="E29" s="23"/>
      <c r="F29" s="23"/>
      <c r="G29" s="23"/>
      <c r="H29" s="24"/>
      <c r="I29" s="23">
        <v>895</v>
      </c>
      <c r="J29" s="23">
        <v>898</v>
      </c>
      <c r="K29" s="23">
        <v>912</v>
      </c>
      <c r="L29" s="23">
        <v>348</v>
      </c>
      <c r="M29" s="23">
        <v>375</v>
      </c>
      <c r="N29" s="24">
        <f t="shared" si="2"/>
        <v>3428</v>
      </c>
      <c r="O29" s="21">
        <f t="shared" si="3"/>
        <v>3428</v>
      </c>
      <c r="P29" s="22"/>
      <c r="Q29" s="30"/>
    </row>
    <row r="30" ht="22" customHeight="1" spans="1:17">
      <c r="A30" s="21"/>
      <c r="B30" s="22"/>
      <c r="C30" s="21"/>
      <c r="D30" s="25" t="s">
        <v>58</v>
      </c>
      <c r="E30" s="21"/>
      <c r="F30" s="21"/>
      <c r="G30" s="21"/>
      <c r="H30" s="24"/>
      <c r="I30" s="23">
        <v>201</v>
      </c>
      <c r="J30" s="23">
        <v>197</v>
      </c>
      <c r="K30" s="23">
        <v>175</v>
      </c>
      <c r="L30" s="23">
        <v>200</v>
      </c>
      <c r="M30" s="23">
        <v>202</v>
      </c>
      <c r="N30" s="24">
        <f t="shared" si="2"/>
        <v>975</v>
      </c>
      <c r="O30" s="21">
        <f t="shared" si="3"/>
        <v>975</v>
      </c>
      <c r="P30" s="22"/>
      <c r="Q30" s="30"/>
    </row>
    <row r="31" s="14" customFormat="1" ht="30" customHeight="1" spans="1:17">
      <c r="A31" s="26"/>
      <c r="B31" s="24" t="s">
        <v>59</v>
      </c>
      <c r="C31" s="24"/>
      <c r="D31" s="24"/>
      <c r="E31" s="26"/>
      <c r="F31" s="26"/>
      <c r="G31" s="26"/>
      <c r="H31" s="24">
        <v>12700</v>
      </c>
      <c r="I31" s="26"/>
      <c r="J31" s="26"/>
      <c r="K31" s="26"/>
      <c r="L31" s="26"/>
      <c r="M31" s="26"/>
      <c r="N31" s="24">
        <v>13456</v>
      </c>
      <c r="O31" s="26">
        <f>SUM(O3:O30)</f>
        <v>26156</v>
      </c>
      <c r="P31" s="24" t="s">
        <v>60</v>
      </c>
      <c r="Q31" s="31"/>
    </row>
    <row r="32" ht="22" customHeight="1" spans="1:17">
      <c r="A32" s="25" t="s">
        <v>61</v>
      </c>
      <c r="B32" s="27" t="s">
        <v>62</v>
      </c>
      <c r="C32" s="25" t="s">
        <v>20</v>
      </c>
      <c r="D32" s="25" t="s">
        <v>63</v>
      </c>
      <c r="E32" s="23">
        <v>329</v>
      </c>
      <c r="F32" s="23">
        <v>586</v>
      </c>
      <c r="G32" s="23">
        <v>666</v>
      </c>
      <c r="H32" s="24">
        <f t="shared" ref="H32:H63" si="4">SUM(E32:G32)</f>
        <v>1581</v>
      </c>
      <c r="I32" s="21"/>
      <c r="J32" s="21"/>
      <c r="K32" s="21"/>
      <c r="L32" s="21"/>
      <c r="M32" s="21"/>
      <c r="N32" s="24">
        <f t="shared" ref="N32:N63" si="5">SUM(I32:M32)</f>
        <v>0</v>
      </c>
      <c r="O32" s="21">
        <f t="shared" ref="O32:O63" si="6">H32+N32</f>
        <v>1581</v>
      </c>
      <c r="P32" s="22" t="s">
        <v>64</v>
      </c>
      <c r="Q32" s="30"/>
    </row>
    <row r="33" ht="22" customHeight="1" spans="1:17">
      <c r="A33" s="25"/>
      <c r="B33" s="27"/>
      <c r="C33" s="25"/>
      <c r="D33" s="25" t="s">
        <v>65</v>
      </c>
      <c r="E33" s="23">
        <v>282</v>
      </c>
      <c r="F33" s="23">
        <v>274</v>
      </c>
      <c r="G33" s="23">
        <v>270</v>
      </c>
      <c r="H33" s="24">
        <f t="shared" si="4"/>
        <v>826</v>
      </c>
      <c r="I33" s="23">
        <v>599</v>
      </c>
      <c r="J33" s="23">
        <v>693</v>
      </c>
      <c r="K33" s="23">
        <v>557</v>
      </c>
      <c r="L33" s="23">
        <v>388</v>
      </c>
      <c r="M33" s="23">
        <v>333</v>
      </c>
      <c r="N33" s="24">
        <f t="shared" si="5"/>
        <v>2570</v>
      </c>
      <c r="O33" s="21">
        <f t="shared" si="6"/>
        <v>3396</v>
      </c>
      <c r="P33" s="22"/>
      <c r="Q33" s="30"/>
    </row>
    <row r="34" ht="22" customHeight="1" spans="1:17">
      <c r="A34" s="25"/>
      <c r="B34" s="27"/>
      <c r="C34" s="25"/>
      <c r="D34" s="25" t="s">
        <v>66</v>
      </c>
      <c r="E34" s="23">
        <v>452</v>
      </c>
      <c r="F34" s="23">
        <v>658</v>
      </c>
      <c r="G34" s="23">
        <v>514</v>
      </c>
      <c r="H34" s="24">
        <f t="shared" si="4"/>
        <v>1624</v>
      </c>
      <c r="I34" s="21"/>
      <c r="J34" s="21"/>
      <c r="K34" s="21"/>
      <c r="L34" s="21"/>
      <c r="M34" s="21"/>
      <c r="N34" s="24">
        <f t="shared" si="5"/>
        <v>0</v>
      </c>
      <c r="O34" s="21">
        <f t="shared" si="6"/>
        <v>1624</v>
      </c>
      <c r="P34" s="22"/>
      <c r="Q34" s="30"/>
    </row>
    <row r="35" ht="22" customHeight="1" spans="1:17">
      <c r="A35" s="25"/>
      <c r="B35" s="27"/>
      <c r="C35" s="25"/>
      <c r="D35" s="21" t="s">
        <v>67</v>
      </c>
      <c r="E35" s="23">
        <v>49</v>
      </c>
      <c r="F35" s="23">
        <v>46</v>
      </c>
      <c r="G35" s="23">
        <v>44</v>
      </c>
      <c r="H35" s="24">
        <f t="shared" si="4"/>
        <v>139</v>
      </c>
      <c r="I35" s="21"/>
      <c r="J35" s="21"/>
      <c r="K35" s="21"/>
      <c r="L35" s="21"/>
      <c r="M35" s="21"/>
      <c r="N35" s="24">
        <f t="shared" si="5"/>
        <v>0</v>
      </c>
      <c r="O35" s="21">
        <f t="shared" si="6"/>
        <v>139</v>
      </c>
      <c r="P35" s="22"/>
      <c r="Q35" s="30"/>
    </row>
    <row r="36" ht="22" customHeight="1" spans="1:17">
      <c r="A36" s="25"/>
      <c r="B36" s="27"/>
      <c r="C36" s="25"/>
      <c r="D36" s="25" t="s">
        <v>68</v>
      </c>
      <c r="E36" s="23">
        <v>398</v>
      </c>
      <c r="F36" s="23">
        <v>388</v>
      </c>
      <c r="G36" s="23">
        <v>305</v>
      </c>
      <c r="H36" s="24">
        <f t="shared" si="4"/>
        <v>1091</v>
      </c>
      <c r="I36" s="21"/>
      <c r="J36" s="21"/>
      <c r="K36" s="21"/>
      <c r="L36" s="21"/>
      <c r="M36" s="21"/>
      <c r="N36" s="24">
        <f t="shared" si="5"/>
        <v>0</v>
      </c>
      <c r="O36" s="21">
        <f t="shared" si="6"/>
        <v>1091</v>
      </c>
      <c r="P36" s="22"/>
      <c r="Q36" s="30"/>
    </row>
    <row r="37" ht="22" customHeight="1" spans="1:17">
      <c r="A37" s="25"/>
      <c r="B37" s="27"/>
      <c r="C37" s="25"/>
      <c r="D37" s="21" t="s">
        <v>69</v>
      </c>
      <c r="E37" s="23">
        <v>825</v>
      </c>
      <c r="F37" s="23">
        <v>741</v>
      </c>
      <c r="G37" s="23">
        <v>1080</v>
      </c>
      <c r="H37" s="24">
        <f t="shared" si="4"/>
        <v>2646</v>
      </c>
      <c r="I37" s="21"/>
      <c r="J37" s="21"/>
      <c r="K37" s="21"/>
      <c r="L37" s="21"/>
      <c r="M37" s="21"/>
      <c r="N37" s="24">
        <f t="shared" si="5"/>
        <v>0</v>
      </c>
      <c r="O37" s="21">
        <f t="shared" si="6"/>
        <v>2646</v>
      </c>
      <c r="P37" s="22"/>
      <c r="Q37" s="30"/>
    </row>
    <row r="38" ht="34" customHeight="1" spans="1:17">
      <c r="A38" s="25"/>
      <c r="B38" s="27"/>
      <c r="C38" s="25"/>
      <c r="D38" s="25" t="s">
        <v>70</v>
      </c>
      <c r="E38" s="23">
        <v>90</v>
      </c>
      <c r="F38" s="23">
        <v>68</v>
      </c>
      <c r="G38" s="23">
        <v>79</v>
      </c>
      <c r="H38" s="24">
        <f t="shared" si="4"/>
        <v>237</v>
      </c>
      <c r="I38" s="21"/>
      <c r="J38" s="21"/>
      <c r="K38" s="21"/>
      <c r="L38" s="21"/>
      <c r="M38" s="21"/>
      <c r="N38" s="24">
        <f t="shared" si="5"/>
        <v>0</v>
      </c>
      <c r="O38" s="21">
        <f t="shared" si="6"/>
        <v>237</v>
      </c>
      <c r="P38" s="22"/>
      <c r="Q38" s="30"/>
    </row>
    <row r="39" ht="22" customHeight="1" spans="1:17">
      <c r="A39" s="25"/>
      <c r="B39" s="27"/>
      <c r="C39" s="25"/>
      <c r="D39" s="25" t="s">
        <v>71</v>
      </c>
      <c r="E39" s="23">
        <v>28</v>
      </c>
      <c r="F39" s="23">
        <v>24</v>
      </c>
      <c r="G39" s="23">
        <v>27</v>
      </c>
      <c r="H39" s="24">
        <f t="shared" si="4"/>
        <v>79</v>
      </c>
      <c r="I39" s="21"/>
      <c r="J39" s="21"/>
      <c r="K39" s="21"/>
      <c r="L39" s="21"/>
      <c r="M39" s="21"/>
      <c r="N39" s="24">
        <f t="shared" si="5"/>
        <v>0</v>
      </c>
      <c r="O39" s="21">
        <f t="shared" si="6"/>
        <v>79</v>
      </c>
      <c r="P39" s="22"/>
      <c r="Q39" s="30"/>
    </row>
    <row r="40" ht="22" customHeight="1" spans="1:17">
      <c r="A40" s="25"/>
      <c r="B40" s="27"/>
      <c r="C40" s="25"/>
      <c r="D40" s="25" t="s">
        <v>72</v>
      </c>
      <c r="E40" s="23">
        <v>15</v>
      </c>
      <c r="F40" s="23">
        <v>16</v>
      </c>
      <c r="G40" s="23">
        <v>12</v>
      </c>
      <c r="H40" s="24">
        <f t="shared" si="4"/>
        <v>43</v>
      </c>
      <c r="I40" s="21"/>
      <c r="J40" s="21"/>
      <c r="K40" s="21"/>
      <c r="L40" s="21"/>
      <c r="M40" s="21"/>
      <c r="N40" s="24">
        <f t="shared" si="5"/>
        <v>0</v>
      </c>
      <c r="O40" s="21">
        <f t="shared" si="6"/>
        <v>43</v>
      </c>
      <c r="P40" s="22"/>
      <c r="Q40" s="30"/>
    </row>
    <row r="41" ht="22" customHeight="1" spans="1:17">
      <c r="A41" s="25"/>
      <c r="B41" s="27"/>
      <c r="C41" s="25"/>
      <c r="D41" s="25" t="s">
        <v>73</v>
      </c>
      <c r="E41" s="23">
        <v>17</v>
      </c>
      <c r="F41" s="23">
        <v>19</v>
      </c>
      <c r="G41" s="23">
        <v>23</v>
      </c>
      <c r="H41" s="24">
        <f t="shared" si="4"/>
        <v>59</v>
      </c>
      <c r="I41" s="21"/>
      <c r="J41" s="21"/>
      <c r="K41" s="21"/>
      <c r="L41" s="21"/>
      <c r="M41" s="21"/>
      <c r="N41" s="24">
        <f t="shared" si="5"/>
        <v>0</v>
      </c>
      <c r="O41" s="21">
        <f t="shared" si="6"/>
        <v>59</v>
      </c>
      <c r="P41" s="22"/>
      <c r="Q41" s="30"/>
    </row>
    <row r="42" ht="22" customHeight="1" spans="1:17">
      <c r="A42" s="25"/>
      <c r="B42" s="27"/>
      <c r="C42" s="25"/>
      <c r="D42" s="25" t="s">
        <v>74</v>
      </c>
      <c r="E42" s="23">
        <v>5</v>
      </c>
      <c r="F42" s="23">
        <v>5</v>
      </c>
      <c r="G42" s="23"/>
      <c r="H42" s="24">
        <f t="shared" si="4"/>
        <v>10</v>
      </c>
      <c r="I42" s="21"/>
      <c r="J42" s="21"/>
      <c r="K42" s="21"/>
      <c r="L42" s="21"/>
      <c r="M42" s="21"/>
      <c r="N42" s="24">
        <f t="shared" si="5"/>
        <v>0</v>
      </c>
      <c r="O42" s="21">
        <f t="shared" si="6"/>
        <v>10</v>
      </c>
      <c r="P42" s="22"/>
      <c r="Q42" s="30"/>
    </row>
    <row r="43" ht="22" customHeight="1" spans="1:17">
      <c r="A43" s="25"/>
      <c r="B43" s="27"/>
      <c r="C43" s="25"/>
      <c r="D43" s="25" t="s">
        <v>75</v>
      </c>
      <c r="E43" s="23">
        <v>32</v>
      </c>
      <c r="F43" s="23">
        <v>25</v>
      </c>
      <c r="G43" s="23">
        <v>27</v>
      </c>
      <c r="H43" s="24">
        <f t="shared" si="4"/>
        <v>84</v>
      </c>
      <c r="I43" s="21"/>
      <c r="J43" s="21"/>
      <c r="K43" s="21"/>
      <c r="L43" s="21"/>
      <c r="M43" s="21"/>
      <c r="N43" s="24">
        <f t="shared" si="5"/>
        <v>0</v>
      </c>
      <c r="O43" s="21">
        <f t="shared" si="6"/>
        <v>84</v>
      </c>
      <c r="P43" s="22"/>
      <c r="Q43" s="30"/>
    </row>
    <row r="44" ht="22" customHeight="1" spans="1:17">
      <c r="A44" s="25"/>
      <c r="B44" s="27"/>
      <c r="C44" s="25"/>
      <c r="D44" s="25" t="s">
        <v>76</v>
      </c>
      <c r="E44" s="23">
        <v>110</v>
      </c>
      <c r="F44" s="23">
        <v>82</v>
      </c>
      <c r="G44" s="23">
        <v>81</v>
      </c>
      <c r="H44" s="24">
        <f t="shared" si="4"/>
        <v>273</v>
      </c>
      <c r="I44" s="21"/>
      <c r="J44" s="21"/>
      <c r="K44" s="21"/>
      <c r="L44" s="21"/>
      <c r="M44" s="21"/>
      <c r="N44" s="24">
        <f t="shared" si="5"/>
        <v>0</v>
      </c>
      <c r="O44" s="21">
        <f t="shared" si="6"/>
        <v>273</v>
      </c>
      <c r="P44" s="22"/>
      <c r="Q44" s="30"/>
    </row>
    <row r="45" ht="22" customHeight="1" spans="1:17">
      <c r="A45" s="25"/>
      <c r="B45" s="27"/>
      <c r="C45" s="25"/>
      <c r="D45" s="25" t="s">
        <v>77</v>
      </c>
      <c r="E45" s="23">
        <v>19</v>
      </c>
      <c r="F45" s="23">
        <v>7</v>
      </c>
      <c r="G45" s="23">
        <v>18</v>
      </c>
      <c r="H45" s="24">
        <f t="shared" si="4"/>
        <v>44</v>
      </c>
      <c r="I45" s="21"/>
      <c r="J45" s="21"/>
      <c r="K45" s="21"/>
      <c r="L45" s="21"/>
      <c r="M45" s="21"/>
      <c r="N45" s="24">
        <f t="shared" si="5"/>
        <v>0</v>
      </c>
      <c r="O45" s="21">
        <f t="shared" si="6"/>
        <v>44</v>
      </c>
      <c r="P45" s="22"/>
      <c r="Q45" s="30"/>
    </row>
    <row r="46" ht="22" customHeight="1" spans="1:17">
      <c r="A46" s="25"/>
      <c r="B46" s="27"/>
      <c r="C46" s="25"/>
      <c r="D46" s="25" t="s">
        <v>78</v>
      </c>
      <c r="E46" s="23">
        <v>113</v>
      </c>
      <c r="F46" s="23">
        <v>107</v>
      </c>
      <c r="G46" s="23">
        <v>94</v>
      </c>
      <c r="H46" s="24">
        <f t="shared" si="4"/>
        <v>314</v>
      </c>
      <c r="I46" s="21"/>
      <c r="J46" s="21"/>
      <c r="K46" s="21"/>
      <c r="L46" s="21"/>
      <c r="M46" s="21"/>
      <c r="N46" s="24">
        <f t="shared" si="5"/>
        <v>0</v>
      </c>
      <c r="O46" s="21">
        <f t="shared" si="6"/>
        <v>314</v>
      </c>
      <c r="P46" s="22"/>
      <c r="Q46" s="30"/>
    </row>
    <row r="47" ht="22" customHeight="1" spans="1:17">
      <c r="A47" s="25"/>
      <c r="B47" s="27" t="s">
        <v>79</v>
      </c>
      <c r="C47" s="25" t="s">
        <v>34</v>
      </c>
      <c r="D47" s="21" t="s">
        <v>80</v>
      </c>
      <c r="E47" s="21"/>
      <c r="F47" s="21"/>
      <c r="G47" s="21"/>
      <c r="H47" s="24"/>
      <c r="I47" s="23">
        <v>357</v>
      </c>
      <c r="J47" s="23">
        <v>336</v>
      </c>
      <c r="K47" s="23">
        <v>284</v>
      </c>
      <c r="L47" s="23">
        <v>243</v>
      </c>
      <c r="M47" s="23">
        <v>199</v>
      </c>
      <c r="N47" s="24">
        <f t="shared" si="5"/>
        <v>1419</v>
      </c>
      <c r="O47" s="21">
        <f t="shared" si="6"/>
        <v>1419</v>
      </c>
      <c r="P47" s="22" t="s">
        <v>81</v>
      </c>
      <c r="Q47" s="30"/>
    </row>
    <row r="48" ht="22" customHeight="1" spans="1:17">
      <c r="A48" s="25"/>
      <c r="B48" s="27"/>
      <c r="C48" s="25"/>
      <c r="D48" s="21" t="s">
        <v>82</v>
      </c>
      <c r="E48" s="23">
        <v>220</v>
      </c>
      <c r="F48" s="23">
        <v>217</v>
      </c>
      <c r="G48" s="23">
        <v>224</v>
      </c>
      <c r="H48" s="24">
        <f t="shared" si="4"/>
        <v>661</v>
      </c>
      <c r="I48" s="21"/>
      <c r="J48" s="21"/>
      <c r="K48" s="21"/>
      <c r="L48" s="21"/>
      <c r="M48" s="21"/>
      <c r="N48" s="24">
        <f t="shared" si="5"/>
        <v>0</v>
      </c>
      <c r="O48" s="21">
        <f t="shared" si="6"/>
        <v>661</v>
      </c>
      <c r="P48" s="22"/>
      <c r="Q48" s="30"/>
    </row>
    <row r="49" ht="22" customHeight="1" spans="1:17">
      <c r="A49" s="25"/>
      <c r="B49" s="27"/>
      <c r="C49" s="25"/>
      <c r="D49" s="25" t="s">
        <v>83</v>
      </c>
      <c r="E49" s="21"/>
      <c r="F49" s="21"/>
      <c r="G49" s="21"/>
      <c r="H49" s="24"/>
      <c r="I49" s="21"/>
      <c r="J49" s="21"/>
      <c r="K49" s="21"/>
      <c r="L49" s="23">
        <v>159</v>
      </c>
      <c r="M49" s="23">
        <v>184</v>
      </c>
      <c r="N49" s="24">
        <f t="shared" si="5"/>
        <v>343</v>
      </c>
      <c r="O49" s="21">
        <f t="shared" si="6"/>
        <v>343</v>
      </c>
      <c r="P49" s="22"/>
      <c r="Q49" s="30"/>
    </row>
    <row r="50" ht="18" customHeight="1" spans="1:17">
      <c r="A50" s="25"/>
      <c r="B50" s="27"/>
      <c r="C50" s="25"/>
      <c r="D50" s="21" t="s">
        <v>84</v>
      </c>
      <c r="E50" s="23">
        <v>79</v>
      </c>
      <c r="F50" s="23">
        <v>54</v>
      </c>
      <c r="G50" s="23">
        <v>53</v>
      </c>
      <c r="H50" s="24">
        <f t="shared" si="4"/>
        <v>186</v>
      </c>
      <c r="I50" s="21"/>
      <c r="J50" s="21"/>
      <c r="K50" s="21"/>
      <c r="L50" s="21"/>
      <c r="M50" s="21"/>
      <c r="N50" s="24">
        <f t="shared" si="5"/>
        <v>0</v>
      </c>
      <c r="O50" s="21">
        <f t="shared" si="6"/>
        <v>186</v>
      </c>
      <c r="P50" s="22"/>
      <c r="Q50" s="30"/>
    </row>
    <row r="51" ht="19" customHeight="1" spans="1:17">
      <c r="A51" s="25"/>
      <c r="B51" s="27" t="s">
        <v>85</v>
      </c>
      <c r="C51" s="25" t="s">
        <v>20</v>
      </c>
      <c r="D51" s="21" t="s">
        <v>86</v>
      </c>
      <c r="E51" s="21"/>
      <c r="F51" s="21"/>
      <c r="G51" s="21"/>
      <c r="H51" s="24"/>
      <c r="I51" s="23">
        <v>238</v>
      </c>
      <c r="J51" s="23">
        <v>145</v>
      </c>
      <c r="K51" s="23">
        <v>115</v>
      </c>
      <c r="L51" s="21"/>
      <c r="M51" s="21"/>
      <c r="N51" s="24">
        <f t="shared" si="5"/>
        <v>498</v>
      </c>
      <c r="O51" s="21">
        <f t="shared" si="6"/>
        <v>498</v>
      </c>
      <c r="P51" s="22" t="s">
        <v>87</v>
      </c>
      <c r="Q51" s="30"/>
    </row>
    <row r="52" ht="22" customHeight="1" spans="1:17">
      <c r="A52" s="25"/>
      <c r="B52" s="27"/>
      <c r="C52" s="25"/>
      <c r="D52" s="25" t="s">
        <v>88</v>
      </c>
      <c r="E52" s="21">
        <v>256</v>
      </c>
      <c r="F52" s="21">
        <v>209</v>
      </c>
      <c r="G52" s="21">
        <v>449</v>
      </c>
      <c r="H52" s="24">
        <f t="shared" si="4"/>
        <v>914</v>
      </c>
      <c r="I52" s="21"/>
      <c r="J52" s="21"/>
      <c r="K52" s="21"/>
      <c r="L52" s="21"/>
      <c r="M52" s="21"/>
      <c r="N52" s="24">
        <f t="shared" si="5"/>
        <v>0</v>
      </c>
      <c r="O52" s="21">
        <f t="shared" si="6"/>
        <v>914</v>
      </c>
      <c r="P52" s="22"/>
      <c r="Q52" s="30"/>
    </row>
    <row r="53" ht="19" customHeight="1" spans="1:17">
      <c r="A53" s="25"/>
      <c r="B53" s="27"/>
      <c r="C53" s="25"/>
      <c r="D53" s="25" t="s">
        <v>89</v>
      </c>
      <c r="E53" s="21">
        <v>249</v>
      </c>
      <c r="F53" s="21">
        <v>266</v>
      </c>
      <c r="G53" s="21">
        <v>243</v>
      </c>
      <c r="H53" s="24">
        <f t="shared" si="4"/>
        <v>758</v>
      </c>
      <c r="I53" s="21"/>
      <c r="J53" s="21"/>
      <c r="K53" s="21"/>
      <c r="L53" s="21"/>
      <c r="M53" s="21"/>
      <c r="N53" s="24">
        <f t="shared" si="5"/>
        <v>0</v>
      </c>
      <c r="O53" s="21">
        <f t="shared" si="6"/>
        <v>758</v>
      </c>
      <c r="P53" s="22"/>
      <c r="Q53" s="30"/>
    </row>
    <row r="54" ht="17" customHeight="1" spans="1:17">
      <c r="A54" s="25"/>
      <c r="B54" s="27" t="s">
        <v>90</v>
      </c>
      <c r="C54" s="25" t="s">
        <v>20</v>
      </c>
      <c r="D54" s="25" t="s">
        <v>91</v>
      </c>
      <c r="E54" s="21"/>
      <c r="F54" s="21"/>
      <c r="G54" s="21"/>
      <c r="H54" s="24">
        <f t="shared" si="4"/>
        <v>0</v>
      </c>
      <c r="I54" s="23">
        <v>226</v>
      </c>
      <c r="J54" s="23">
        <v>232</v>
      </c>
      <c r="K54" s="23">
        <v>217</v>
      </c>
      <c r="L54" s="21"/>
      <c r="M54" s="21"/>
      <c r="N54" s="24">
        <f t="shared" si="5"/>
        <v>675</v>
      </c>
      <c r="O54" s="21">
        <f t="shared" si="6"/>
        <v>675</v>
      </c>
      <c r="P54" s="22" t="s">
        <v>92</v>
      </c>
      <c r="Q54" s="30"/>
    </row>
    <row r="55" ht="19" customHeight="1" spans="1:17">
      <c r="A55" s="25"/>
      <c r="B55" s="27"/>
      <c r="C55" s="25"/>
      <c r="D55" s="25" t="s">
        <v>93</v>
      </c>
      <c r="E55" s="21">
        <v>170</v>
      </c>
      <c r="F55" s="21">
        <v>178</v>
      </c>
      <c r="G55" s="21">
        <v>170</v>
      </c>
      <c r="H55" s="24">
        <f t="shared" si="4"/>
        <v>518</v>
      </c>
      <c r="I55" s="21"/>
      <c r="J55" s="21"/>
      <c r="K55" s="21"/>
      <c r="L55" s="21"/>
      <c r="M55" s="21"/>
      <c r="N55" s="24">
        <f t="shared" si="5"/>
        <v>0</v>
      </c>
      <c r="O55" s="21">
        <f t="shared" si="6"/>
        <v>518</v>
      </c>
      <c r="P55" s="22"/>
      <c r="Q55" s="30"/>
    </row>
    <row r="56" ht="18" customHeight="1" spans="1:17">
      <c r="A56" s="25"/>
      <c r="B56" s="27"/>
      <c r="C56" s="25"/>
      <c r="D56" s="25" t="s">
        <v>94</v>
      </c>
      <c r="E56" s="23">
        <v>44</v>
      </c>
      <c r="F56" s="23">
        <v>35</v>
      </c>
      <c r="G56" s="23">
        <v>32</v>
      </c>
      <c r="H56" s="24">
        <f t="shared" si="4"/>
        <v>111</v>
      </c>
      <c r="I56" s="21"/>
      <c r="J56" s="21"/>
      <c r="K56" s="21"/>
      <c r="L56" s="21"/>
      <c r="M56" s="21"/>
      <c r="N56" s="24">
        <f t="shared" si="5"/>
        <v>0</v>
      </c>
      <c r="O56" s="21">
        <f t="shared" si="6"/>
        <v>111</v>
      </c>
      <c r="P56" s="22"/>
      <c r="Q56" s="30"/>
    </row>
    <row r="57" ht="21" customHeight="1" spans="1:17">
      <c r="A57" s="25"/>
      <c r="B57" s="27"/>
      <c r="C57" s="25"/>
      <c r="D57" s="25" t="s">
        <v>95</v>
      </c>
      <c r="E57" s="21">
        <v>89</v>
      </c>
      <c r="F57" s="21">
        <v>75</v>
      </c>
      <c r="G57" s="21">
        <v>62</v>
      </c>
      <c r="H57" s="24">
        <f t="shared" si="4"/>
        <v>226</v>
      </c>
      <c r="I57" s="21"/>
      <c r="J57" s="21"/>
      <c r="K57" s="21"/>
      <c r="L57" s="21"/>
      <c r="M57" s="21"/>
      <c r="N57" s="24">
        <f t="shared" si="5"/>
        <v>0</v>
      </c>
      <c r="O57" s="21">
        <f t="shared" si="6"/>
        <v>226</v>
      </c>
      <c r="P57" s="22"/>
      <c r="Q57" s="30"/>
    </row>
    <row r="58" ht="22" customHeight="1" spans="1:17">
      <c r="A58" s="25"/>
      <c r="B58" s="27" t="s">
        <v>96</v>
      </c>
      <c r="C58" s="25" t="s">
        <v>34</v>
      </c>
      <c r="D58" s="25" t="s">
        <v>97</v>
      </c>
      <c r="E58" s="21"/>
      <c r="F58" s="21"/>
      <c r="G58" s="21"/>
      <c r="H58" s="24"/>
      <c r="I58" s="23">
        <v>266</v>
      </c>
      <c r="J58" s="23">
        <v>298</v>
      </c>
      <c r="K58" s="23">
        <v>278</v>
      </c>
      <c r="L58" s="21"/>
      <c r="M58" s="21"/>
      <c r="N58" s="24">
        <f t="shared" si="5"/>
        <v>842</v>
      </c>
      <c r="O58" s="21">
        <f t="shared" si="6"/>
        <v>842</v>
      </c>
      <c r="P58" s="22" t="s">
        <v>98</v>
      </c>
      <c r="Q58" s="30"/>
    </row>
    <row r="59" ht="22" customHeight="1" spans="1:17">
      <c r="A59" s="25"/>
      <c r="B59" s="27"/>
      <c r="C59" s="25"/>
      <c r="D59" s="25" t="s">
        <v>99</v>
      </c>
      <c r="E59" s="21">
        <v>222</v>
      </c>
      <c r="F59" s="21">
        <v>244</v>
      </c>
      <c r="G59" s="21">
        <v>234</v>
      </c>
      <c r="H59" s="24">
        <f t="shared" si="4"/>
        <v>700</v>
      </c>
      <c r="I59" s="23"/>
      <c r="J59" s="23"/>
      <c r="K59" s="23"/>
      <c r="L59" s="21"/>
      <c r="M59" s="21"/>
      <c r="N59" s="24">
        <f t="shared" si="5"/>
        <v>0</v>
      </c>
      <c r="O59" s="21">
        <f t="shared" si="6"/>
        <v>700</v>
      </c>
      <c r="P59" s="22"/>
      <c r="Q59" s="30"/>
    </row>
    <row r="60" ht="22" customHeight="1" spans="1:17">
      <c r="A60" s="25"/>
      <c r="B60" s="27"/>
      <c r="C60" s="25"/>
      <c r="D60" s="25" t="s">
        <v>100</v>
      </c>
      <c r="E60" s="23">
        <v>41</v>
      </c>
      <c r="F60" s="23">
        <v>34</v>
      </c>
      <c r="G60" s="23">
        <v>26</v>
      </c>
      <c r="H60" s="24">
        <f t="shared" si="4"/>
        <v>101</v>
      </c>
      <c r="I60" s="23"/>
      <c r="J60" s="23"/>
      <c r="K60" s="23"/>
      <c r="L60" s="21"/>
      <c r="M60" s="21"/>
      <c r="N60" s="24">
        <f t="shared" si="5"/>
        <v>0</v>
      </c>
      <c r="O60" s="21">
        <f t="shared" si="6"/>
        <v>101</v>
      </c>
      <c r="P60" s="22"/>
      <c r="Q60" s="30"/>
    </row>
    <row r="61" ht="22" customHeight="1" spans="1:17">
      <c r="A61" s="25"/>
      <c r="B61" s="27"/>
      <c r="C61" s="25"/>
      <c r="D61" s="25" t="s">
        <v>101</v>
      </c>
      <c r="E61" s="21">
        <v>102</v>
      </c>
      <c r="F61" s="21">
        <v>105</v>
      </c>
      <c r="G61" s="21">
        <v>105</v>
      </c>
      <c r="H61" s="24">
        <f t="shared" si="4"/>
        <v>312</v>
      </c>
      <c r="I61" s="23">
        <v>76</v>
      </c>
      <c r="J61" s="23">
        <v>80</v>
      </c>
      <c r="K61" s="23">
        <v>90</v>
      </c>
      <c r="L61" s="21"/>
      <c r="M61" s="21"/>
      <c r="N61" s="24">
        <f t="shared" si="5"/>
        <v>246</v>
      </c>
      <c r="O61" s="21">
        <f t="shared" si="6"/>
        <v>558</v>
      </c>
      <c r="P61" s="22"/>
      <c r="Q61" s="30"/>
    </row>
    <row r="62" ht="22" customHeight="1" spans="1:17">
      <c r="A62" s="25"/>
      <c r="B62" s="27" t="s">
        <v>102</v>
      </c>
      <c r="C62" s="25" t="s">
        <v>34</v>
      </c>
      <c r="D62" s="21" t="s">
        <v>103</v>
      </c>
      <c r="E62" s="21"/>
      <c r="F62" s="21"/>
      <c r="G62" s="21"/>
      <c r="H62" s="24"/>
      <c r="I62" s="23">
        <v>142</v>
      </c>
      <c r="J62" s="23">
        <v>163</v>
      </c>
      <c r="K62" s="23">
        <v>133</v>
      </c>
      <c r="L62" s="21"/>
      <c r="M62" s="21"/>
      <c r="N62" s="24">
        <f t="shared" si="5"/>
        <v>438</v>
      </c>
      <c r="O62" s="21">
        <f t="shared" si="6"/>
        <v>438</v>
      </c>
      <c r="P62" s="22" t="s">
        <v>104</v>
      </c>
      <c r="Q62" s="30"/>
    </row>
    <row r="63" ht="32" customHeight="1" spans="1:17">
      <c r="A63" s="25"/>
      <c r="B63" s="27"/>
      <c r="C63" s="25"/>
      <c r="D63" s="21" t="s">
        <v>105</v>
      </c>
      <c r="E63" s="21">
        <v>223</v>
      </c>
      <c r="F63" s="21">
        <v>280</v>
      </c>
      <c r="G63" s="21">
        <v>266</v>
      </c>
      <c r="H63" s="24">
        <f t="shared" si="4"/>
        <v>769</v>
      </c>
      <c r="I63" s="21"/>
      <c r="J63" s="21"/>
      <c r="K63" s="21"/>
      <c r="L63" s="21"/>
      <c r="M63" s="21"/>
      <c r="N63" s="24">
        <f t="shared" si="5"/>
        <v>0</v>
      </c>
      <c r="O63" s="21">
        <f t="shared" si="6"/>
        <v>769</v>
      </c>
      <c r="P63" s="22"/>
      <c r="Q63" s="30"/>
    </row>
    <row r="64" s="14" customFormat="1" ht="26" customHeight="1" spans="1:17">
      <c r="A64" s="28"/>
      <c r="B64" s="29" t="s">
        <v>59</v>
      </c>
      <c r="C64" s="29"/>
      <c r="D64" s="29"/>
      <c r="E64" s="26"/>
      <c r="F64" s="26"/>
      <c r="G64" s="26"/>
      <c r="H64" s="24">
        <v>14306</v>
      </c>
      <c r="I64" s="24"/>
      <c r="J64" s="24"/>
      <c r="K64" s="24"/>
      <c r="L64" s="26"/>
      <c r="M64" s="26"/>
      <c r="N64" s="24">
        <v>7031</v>
      </c>
      <c r="O64" s="26">
        <v>21337</v>
      </c>
      <c r="P64" s="24" t="s">
        <v>106</v>
      </c>
      <c r="Q64" s="31"/>
    </row>
    <row r="65" ht="22" customHeight="1" spans="1:17">
      <c r="A65" s="25" t="s">
        <v>107</v>
      </c>
      <c r="B65" s="27" t="s">
        <v>108</v>
      </c>
      <c r="C65" s="25" t="s">
        <v>34</v>
      </c>
      <c r="D65" s="21" t="s">
        <v>109</v>
      </c>
      <c r="E65" s="21"/>
      <c r="F65" s="21"/>
      <c r="G65" s="21"/>
      <c r="H65" s="24"/>
      <c r="I65" s="21"/>
      <c r="J65" s="21"/>
      <c r="K65" s="21"/>
      <c r="L65" s="23">
        <v>800</v>
      </c>
      <c r="M65" s="23">
        <v>747</v>
      </c>
      <c r="N65" s="24">
        <f t="shared" ref="N65:N85" si="7">SUM(I65:M65)</f>
        <v>1547</v>
      </c>
      <c r="O65" s="21">
        <f t="shared" ref="O65:O90" si="8">H65+N65</f>
        <v>1547</v>
      </c>
      <c r="P65" s="22" t="s">
        <v>110</v>
      </c>
      <c r="Q65" s="30"/>
    </row>
    <row r="66" ht="22" customHeight="1" spans="1:17">
      <c r="A66" s="25"/>
      <c r="B66" s="27"/>
      <c r="C66" s="25"/>
      <c r="D66" s="25" t="s">
        <v>111</v>
      </c>
      <c r="E66" s="21"/>
      <c r="F66" s="21"/>
      <c r="G66" s="21"/>
      <c r="H66" s="24"/>
      <c r="I66" s="23">
        <v>642</v>
      </c>
      <c r="J66" s="23">
        <v>621</v>
      </c>
      <c r="K66" s="23">
        <v>688</v>
      </c>
      <c r="L66" s="21"/>
      <c r="M66" s="21"/>
      <c r="N66" s="24">
        <f t="shared" si="7"/>
        <v>1951</v>
      </c>
      <c r="O66" s="21">
        <f t="shared" si="8"/>
        <v>1951</v>
      </c>
      <c r="P66" s="22"/>
      <c r="Q66" s="30"/>
    </row>
    <row r="67" ht="22" customHeight="1" spans="1:17">
      <c r="A67" s="25"/>
      <c r="B67" s="27"/>
      <c r="C67" s="25"/>
      <c r="D67" s="25" t="s">
        <v>112</v>
      </c>
      <c r="E67" s="23">
        <v>82</v>
      </c>
      <c r="F67" s="23">
        <v>90</v>
      </c>
      <c r="G67" s="23">
        <v>78</v>
      </c>
      <c r="H67" s="24">
        <f t="shared" ref="H65:H90" si="9">SUM(E67:G67)</f>
        <v>250</v>
      </c>
      <c r="I67" s="21"/>
      <c r="J67" s="21"/>
      <c r="K67" s="21"/>
      <c r="L67" s="21"/>
      <c r="M67" s="21"/>
      <c r="N67" s="24">
        <f t="shared" si="7"/>
        <v>0</v>
      </c>
      <c r="O67" s="21">
        <f t="shared" si="8"/>
        <v>250</v>
      </c>
      <c r="P67" s="22"/>
      <c r="Q67" s="30"/>
    </row>
    <row r="68" ht="22" customHeight="1" spans="1:17">
      <c r="A68" s="25"/>
      <c r="B68" s="27"/>
      <c r="C68" s="25"/>
      <c r="D68" s="25" t="s">
        <v>113</v>
      </c>
      <c r="E68" s="23">
        <v>256</v>
      </c>
      <c r="F68" s="23">
        <v>164</v>
      </c>
      <c r="G68" s="23">
        <v>139</v>
      </c>
      <c r="H68" s="24">
        <f t="shared" si="9"/>
        <v>559</v>
      </c>
      <c r="I68" s="21"/>
      <c r="J68" s="21"/>
      <c r="K68" s="21"/>
      <c r="L68" s="21"/>
      <c r="M68" s="21"/>
      <c r="N68" s="24">
        <f t="shared" si="7"/>
        <v>0</v>
      </c>
      <c r="O68" s="21">
        <f t="shared" si="8"/>
        <v>559</v>
      </c>
      <c r="P68" s="22"/>
      <c r="Q68" s="30"/>
    </row>
    <row r="69" ht="22" customHeight="1" spans="1:17">
      <c r="A69" s="25"/>
      <c r="B69" s="27"/>
      <c r="C69" s="25"/>
      <c r="D69" s="25" t="s">
        <v>114</v>
      </c>
      <c r="E69" s="23">
        <v>404</v>
      </c>
      <c r="F69" s="23">
        <v>354</v>
      </c>
      <c r="G69" s="23">
        <v>323</v>
      </c>
      <c r="H69" s="24">
        <f t="shared" si="9"/>
        <v>1081</v>
      </c>
      <c r="I69" s="21"/>
      <c r="J69" s="21"/>
      <c r="K69" s="21"/>
      <c r="L69" s="21"/>
      <c r="M69" s="21"/>
      <c r="N69" s="24">
        <f t="shared" si="7"/>
        <v>0</v>
      </c>
      <c r="O69" s="21">
        <f t="shared" si="8"/>
        <v>1081</v>
      </c>
      <c r="P69" s="22"/>
      <c r="Q69" s="30"/>
    </row>
    <row r="70" ht="22" customHeight="1" spans="1:17">
      <c r="A70" s="25"/>
      <c r="B70" s="27"/>
      <c r="C70" s="25"/>
      <c r="D70" s="25" t="s">
        <v>115</v>
      </c>
      <c r="E70" s="23">
        <v>10</v>
      </c>
      <c r="F70" s="23">
        <v>13</v>
      </c>
      <c r="G70" s="23">
        <v>9</v>
      </c>
      <c r="H70" s="24">
        <f t="shared" si="9"/>
        <v>32</v>
      </c>
      <c r="I70" s="21"/>
      <c r="J70" s="21"/>
      <c r="K70" s="21"/>
      <c r="L70" s="21"/>
      <c r="M70" s="21"/>
      <c r="N70" s="24">
        <f t="shared" si="7"/>
        <v>0</v>
      </c>
      <c r="O70" s="21">
        <f t="shared" si="8"/>
        <v>32</v>
      </c>
      <c r="P70" s="22"/>
      <c r="Q70" s="30"/>
    </row>
    <row r="71" ht="22" customHeight="1" spans="1:17">
      <c r="A71" s="25"/>
      <c r="B71" s="27"/>
      <c r="C71" s="25"/>
      <c r="D71" s="25" t="s">
        <v>116</v>
      </c>
      <c r="E71" s="21"/>
      <c r="F71" s="21"/>
      <c r="G71" s="21"/>
      <c r="H71" s="24"/>
      <c r="I71" s="23">
        <v>406</v>
      </c>
      <c r="J71" s="23">
        <v>397</v>
      </c>
      <c r="K71" s="23">
        <v>475</v>
      </c>
      <c r="L71" s="23">
        <v>716</v>
      </c>
      <c r="M71" s="23">
        <v>663</v>
      </c>
      <c r="N71" s="24">
        <f t="shared" si="7"/>
        <v>2657</v>
      </c>
      <c r="O71" s="21">
        <f t="shared" si="8"/>
        <v>2657</v>
      </c>
      <c r="P71" s="22"/>
      <c r="Q71" s="30"/>
    </row>
    <row r="72" ht="22" customHeight="1" spans="1:17">
      <c r="A72" s="25"/>
      <c r="B72" s="27"/>
      <c r="C72" s="25"/>
      <c r="D72" s="25" t="s">
        <v>117</v>
      </c>
      <c r="E72" s="23">
        <v>12</v>
      </c>
      <c r="F72" s="23">
        <v>16</v>
      </c>
      <c r="G72" s="23">
        <v>21</v>
      </c>
      <c r="H72" s="24">
        <f t="shared" si="9"/>
        <v>49</v>
      </c>
      <c r="I72" s="21"/>
      <c r="J72" s="21"/>
      <c r="K72" s="21"/>
      <c r="L72" s="21"/>
      <c r="M72" s="21"/>
      <c r="N72" s="24">
        <f t="shared" si="7"/>
        <v>0</v>
      </c>
      <c r="O72" s="21">
        <f t="shared" si="8"/>
        <v>49</v>
      </c>
      <c r="P72" s="22"/>
      <c r="Q72" s="30"/>
    </row>
    <row r="73" ht="22" customHeight="1" spans="1:17">
      <c r="A73" s="25"/>
      <c r="B73" s="27"/>
      <c r="C73" s="25"/>
      <c r="D73" s="25" t="s">
        <v>118</v>
      </c>
      <c r="E73" s="23">
        <v>43</v>
      </c>
      <c r="F73" s="23">
        <v>26</v>
      </c>
      <c r="G73" s="23">
        <v>19</v>
      </c>
      <c r="H73" s="24">
        <f t="shared" si="9"/>
        <v>88</v>
      </c>
      <c r="I73" s="21"/>
      <c r="J73" s="21"/>
      <c r="K73" s="21"/>
      <c r="L73" s="21"/>
      <c r="M73" s="21"/>
      <c r="N73" s="24">
        <f t="shared" si="7"/>
        <v>0</v>
      </c>
      <c r="O73" s="21">
        <f t="shared" si="8"/>
        <v>88</v>
      </c>
      <c r="P73" s="22"/>
      <c r="Q73" s="30"/>
    </row>
    <row r="74" ht="29" customHeight="1" spans="1:17">
      <c r="A74" s="25"/>
      <c r="B74" s="27" t="s">
        <v>119</v>
      </c>
      <c r="C74" s="25" t="s">
        <v>34</v>
      </c>
      <c r="D74" s="21" t="s">
        <v>120</v>
      </c>
      <c r="E74" s="21">
        <v>154</v>
      </c>
      <c r="F74" s="21">
        <v>157</v>
      </c>
      <c r="G74" s="21">
        <v>153</v>
      </c>
      <c r="H74" s="24">
        <f t="shared" si="9"/>
        <v>464</v>
      </c>
      <c r="I74" s="23">
        <v>96</v>
      </c>
      <c r="J74" s="23">
        <v>102</v>
      </c>
      <c r="K74" s="23">
        <v>82</v>
      </c>
      <c r="L74" s="21"/>
      <c r="M74" s="21"/>
      <c r="N74" s="24">
        <f t="shared" si="7"/>
        <v>280</v>
      </c>
      <c r="O74" s="21">
        <f t="shared" si="8"/>
        <v>744</v>
      </c>
      <c r="P74" s="22" t="s">
        <v>121</v>
      </c>
      <c r="Q74" s="30"/>
    </row>
    <row r="75" ht="22" customHeight="1" spans="1:17">
      <c r="A75" s="25"/>
      <c r="B75" s="27" t="s">
        <v>122</v>
      </c>
      <c r="C75" s="25" t="s">
        <v>20</v>
      </c>
      <c r="D75" s="21" t="s">
        <v>123</v>
      </c>
      <c r="E75" s="21"/>
      <c r="F75" s="21"/>
      <c r="G75" s="21"/>
      <c r="H75" s="24"/>
      <c r="I75" s="23">
        <v>405</v>
      </c>
      <c r="J75" s="23">
        <v>325</v>
      </c>
      <c r="K75" s="23">
        <v>147</v>
      </c>
      <c r="L75" s="21"/>
      <c r="M75" s="21"/>
      <c r="N75" s="24">
        <f t="shared" si="7"/>
        <v>877</v>
      </c>
      <c r="O75" s="21">
        <f t="shared" si="8"/>
        <v>877</v>
      </c>
      <c r="P75" s="22" t="s">
        <v>124</v>
      </c>
      <c r="Q75" s="30"/>
    </row>
    <row r="76" ht="22" customHeight="1" spans="1:17">
      <c r="A76" s="25"/>
      <c r="B76" s="27"/>
      <c r="C76" s="25"/>
      <c r="D76" s="25" t="s">
        <v>125</v>
      </c>
      <c r="E76" s="23">
        <v>181</v>
      </c>
      <c r="F76" s="23">
        <v>148</v>
      </c>
      <c r="G76" s="23">
        <v>165</v>
      </c>
      <c r="H76" s="24">
        <f t="shared" si="9"/>
        <v>494</v>
      </c>
      <c r="I76" s="21"/>
      <c r="J76" s="21"/>
      <c r="K76" s="21"/>
      <c r="L76" s="21"/>
      <c r="M76" s="21"/>
      <c r="N76" s="24">
        <f t="shared" si="7"/>
        <v>0</v>
      </c>
      <c r="O76" s="21">
        <f t="shared" si="8"/>
        <v>494</v>
      </c>
      <c r="P76" s="22"/>
      <c r="Q76" s="30"/>
    </row>
    <row r="77" ht="22" customHeight="1" spans="1:17">
      <c r="A77" s="25"/>
      <c r="B77" s="27"/>
      <c r="C77" s="25"/>
      <c r="D77" s="25" t="s">
        <v>126</v>
      </c>
      <c r="E77" s="23">
        <v>92</v>
      </c>
      <c r="F77" s="23">
        <v>69</v>
      </c>
      <c r="G77" s="23">
        <v>52</v>
      </c>
      <c r="H77" s="24">
        <f t="shared" si="9"/>
        <v>213</v>
      </c>
      <c r="I77" s="21"/>
      <c r="J77" s="21"/>
      <c r="K77" s="21"/>
      <c r="L77" s="21"/>
      <c r="M77" s="21"/>
      <c r="N77" s="24">
        <f t="shared" si="7"/>
        <v>0</v>
      </c>
      <c r="O77" s="21">
        <f t="shared" si="8"/>
        <v>213</v>
      </c>
      <c r="P77" s="22"/>
      <c r="Q77" s="30"/>
    </row>
    <row r="78" ht="22" customHeight="1" spans="1:17">
      <c r="A78" s="25"/>
      <c r="B78" s="27"/>
      <c r="C78" s="25"/>
      <c r="D78" s="25" t="s">
        <v>127</v>
      </c>
      <c r="E78" s="23">
        <v>34</v>
      </c>
      <c r="F78" s="23">
        <v>21</v>
      </c>
      <c r="G78" s="23">
        <v>24</v>
      </c>
      <c r="H78" s="24">
        <f t="shared" si="9"/>
        <v>79</v>
      </c>
      <c r="I78" s="21"/>
      <c r="J78" s="21"/>
      <c r="K78" s="21"/>
      <c r="L78" s="21"/>
      <c r="M78" s="21"/>
      <c r="N78" s="24">
        <f t="shared" si="7"/>
        <v>0</v>
      </c>
      <c r="O78" s="21">
        <f t="shared" si="8"/>
        <v>79</v>
      </c>
      <c r="P78" s="22"/>
      <c r="Q78" s="30"/>
    </row>
    <row r="79" ht="22" customHeight="1" spans="1:17">
      <c r="A79" s="25"/>
      <c r="B79" s="27"/>
      <c r="C79" s="25"/>
      <c r="D79" s="25" t="s">
        <v>128</v>
      </c>
      <c r="E79" s="23">
        <v>118</v>
      </c>
      <c r="F79" s="23">
        <v>135</v>
      </c>
      <c r="G79" s="23">
        <v>132</v>
      </c>
      <c r="H79" s="24">
        <f t="shared" si="9"/>
        <v>385</v>
      </c>
      <c r="I79" s="23">
        <v>27</v>
      </c>
      <c r="J79" s="23">
        <v>46</v>
      </c>
      <c r="K79" s="23">
        <v>30</v>
      </c>
      <c r="L79" s="21"/>
      <c r="M79" s="21"/>
      <c r="N79" s="24">
        <f t="shared" si="7"/>
        <v>103</v>
      </c>
      <c r="O79" s="21">
        <f t="shared" si="8"/>
        <v>488</v>
      </c>
      <c r="P79" s="22"/>
      <c r="Q79" s="30"/>
    </row>
    <row r="80" ht="22" customHeight="1" spans="1:17">
      <c r="A80" s="25"/>
      <c r="B80" s="27"/>
      <c r="C80" s="25"/>
      <c r="D80" s="25" t="s">
        <v>129</v>
      </c>
      <c r="E80" s="23">
        <v>111</v>
      </c>
      <c r="F80" s="23">
        <v>112</v>
      </c>
      <c r="G80" s="23">
        <v>101</v>
      </c>
      <c r="H80" s="24">
        <f t="shared" si="9"/>
        <v>324</v>
      </c>
      <c r="I80" s="21"/>
      <c r="J80" s="21"/>
      <c r="K80" s="21"/>
      <c r="L80" s="21"/>
      <c r="M80" s="21"/>
      <c r="N80" s="24">
        <f t="shared" si="7"/>
        <v>0</v>
      </c>
      <c r="O80" s="21">
        <f t="shared" si="8"/>
        <v>324</v>
      </c>
      <c r="P80" s="22"/>
      <c r="Q80" s="30"/>
    </row>
    <row r="81" ht="22" customHeight="1" spans="1:17">
      <c r="A81" s="25"/>
      <c r="B81" s="27"/>
      <c r="C81" s="25"/>
      <c r="D81" s="25" t="s">
        <v>130</v>
      </c>
      <c r="E81" s="23">
        <v>49</v>
      </c>
      <c r="F81" s="23">
        <v>46</v>
      </c>
      <c r="G81" s="23">
        <v>44</v>
      </c>
      <c r="H81" s="24">
        <f t="shared" si="9"/>
        <v>139</v>
      </c>
      <c r="I81" s="21"/>
      <c r="J81" s="21"/>
      <c r="K81" s="21"/>
      <c r="L81" s="21"/>
      <c r="M81" s="21"/>
      <c r="N81" s="24">
        <f t="shared" si="7"/>
        <v>0</v>
      </c>
      <c r="O81" s="21">
        <f t="shared" si="8"/>
        <v>139</v>
      </c>
      <c r="P81" s="22"/>
      <c r="Q81" s="30"/>
    </row>
    <row r="82" ht="22" customHeight="1" spans="1:17">
      <c r="A82" s="25"/>
      <c r="B82" s="27"/>
      <c r="C82" s="25"/>
      <c r="D82" s="25" t="s">
        <v>131</v>
      </c>
      <c r="E82" s="21">
        <v>196</v>
      </c>
      <c r="F82" s="21">
        <v>185</v>
      </c>
      <c r="G82" s="21">
        <v>166</v>
      </c>
      <c r="H82" s="24">
        <f t="shared" si="9"/>
        <v>547</v>
      </c>
      <c r="I82" s="21"/>
      <c r="J82" s="21"/>
      <c r="K82" s="21"/>
      <c r="L82" s="21"/>
      <c r="M82" s="21"/>
      <c r="N82" s="24">
        <f t="shared" si="7"/>
        <v>0</v>
      </c>
      <c r="O82" s="21">
        <f t="shared" si="8"/>
        <v>547</v>
      </c>
      <c r="P82" s="22"/>
      <c r="Q82" s="30"/>
    </row>
    <row r="83" ht="22" customHeight="1" spans="1:17">
      <c r="A83" s="25"/>
      <c r="B83" s="27"/>
      <c r="C83" s="25"/>
      <c r="D83" s="25" t="s">
        <v>132</v>
      </c>
      <c r="E83" s="23">
        <v>201</v>
      </c>
      <c r="F83" s="23">
        <v>160</v>
      </c>
      <c r="G83" s="23">
        <v>157</v>
      </c>
      <c r="H83" s="24">
        <f t="shared" si="9"/>
        <v>518</v>
      </c>
      <c r="I83" s="23">
        <v>67</v>
      </c>
      <c r="J83" s="23">
        <v>79</v>
      </c>
      <c r="K83" s="23">
        <v>64</v>
      </c>
      <c r="L83" s="21"/>
      <c r="M83" s="21"/>
      <c r="N83" s="24">
        <f t="shared" si="7"/>
        <v>210</v>
      </c>
      <c r="O83" s="21">
        <f t="shared" si="8"/>
        <v>728</v>
      </c>
      <c r="P83" s="22"/>
      <c r="Q83" s="30"/>
    </row>
    <row r="84" ht="22" customHeight="1" spans="1:17">
      <c r="A84" s="25"/>
      <c r="B84" s="27"/>
      <c r="C84" s="25"/>
      <c r="D84" s="25" t="s">
        <v>133</v>
      </c>
      <c r="E84" s="23">
        <v>37</v>
      </c>
      <c r="F84" s="23">
        <v>24</v>
      </c>
      <c r="G84" s="23">
        <v>41</v>
      </c>
      <c r="H84" s="24">
        <f t="shared" si="9"/>
        <v>102</v>
      </c>
      <c r="I84" s="23">
        <v>57</v>
      </c>
      <c r="J84" s="23">
        <v>62</v>
      </c>
      <c r="K84" s="23">
        <v>53</v>
      </c>
      <c r="L84" s="21"/>
      <c r="M84" s="21"/>
      <c r="N84" s="24">
        <f t="shared" si="7"/>
        <v>172</v>
      </c>
      <c r="O84" s="21">
        <f t="shared" si="8"/>
        <v>274</v>
      </c>
      <c r="P84" s="22"/>
      <c r="Q84" s="30"/>
    </row>
    <row r="85" ht="22" customHeight="1" spans="1:17">
      <c r="A85" s="25"/>
      <c r="B85" s="27"/>
      <c r="C85" s="25"/>
      <c r="D85" s="25" t="s">
        <v>134</v>
      </c>
      <c r="E85" s="21"/>
      <c r="F85" s="21"/>
      <c r="G85" s="21"/>
      <c r="H85" s="24"/>
      <c r="I85" s="23">
        <v>791</v>
      </c>
      <c r="J85" s="23">
        <v>837</v>
      </c>
      <c r="K85" s="23">
        <v>746</v>
      </c>
      <c r="L85" s="23">
        <v>394</v>
      </c>
      <c r="M85" s="23">
        <v>386</v>
      </c>
      <c r="N85" s="24">
        <f t="shared" si="7"/>
        <v>3154</v>
      </c>
      <c r="O85" s="21">
        <f t="shared" si="8"/>
        <v>3154</v>
      </c>
      <c r="P85" s="22"/>
      <c r="Q85" s="30"/>
    </row>
    <row r="86" ht="22" customHeight="1" spans="1:17">
      <c r="A86" s="25"/>
      <c r="B86" s="27" t="s">
        <v>135</v>
      </c>
      <c r="C86" s="25" t="s">
        <v>34</v>
      </c>
      <c r="D86" s="21" t="s">
        <v>136</v>
      </c>
      <c r="E86" s="21"/>
      <c r="F86" s="21"/>
      <c r="G86" s="21"/>
      <c r="H86" s="24"/>
      <c r="I86" s="23">
        <v>205</v>
      </c>
      <c r="J86" s="23">
        <v>178</v>
      </c>
      <c r="K86" s="23">
        <v>144</v>
      </c>
      <c r="L86" s="21"/>
      <c r="M86" s="21"/>
      <c r="N86" s="24">
        <f t="shared" ref="N86:N98" si="10">SUM(I86:M86)</f>
        <v>527</v>
      </c>
      <c r="O86" s="21">
        <f t="shared" si="8"/>
        <v>527</v>
      </c>
      <c r="P86" s="22" t="s">
        <v>137</v>
      </c>
      <c r="Q86" s="30"/>
    </row>
    <row r="87" ht="22" customHeight="1" spans="1:17">
      <c r="A87" s="25"/>
      <c r="B87" s="27"/>
      <c r="C87" s="25"/>
      <c r="D87" s="25" t="s">
        <v>138</v>
      </c>
      <c r="E87" s="21">
        <v>213</v>
      </c>
      <c r="F87" s="21">
        <v>210</v>
      </c>
      <c r="G87" s="21">
        <v>216</v>
      </c>
      <c r="H87" s="24">
        <f t="shared" si="9"/>
        <v>639</v>
      </c>
      <c r="I87" s="21"/>
      <c r="J87" s="21"/>
      <c r="K87" s="21"/>
      <c r="L87" s="21"/>
      <c r="M87" s="21"/>
      <c r="N87" s="24">
        <f t="shared" si="10"/>
        <v>0</v>
      </c>
      <c r="O87" s="21">
        <f t="shared" si="8"/>
        <v>639</v>
      </c>
      <c r="P87" s="22"/>
      <c r="Q87" s="30"/>
    </row>
    <row r="88" ht="22" customHeight="1" spans="1:17">
      <c r="A88" s="25"/>
      <c r="B88" s="27"/>
      <c r="C88" s="25"/>
      <c r="D88" s="21" t="s">
        <v>139</v>
      </c>
      <c r="E88" s="21">
        <v>514</v>
      </c>
      <c r="F88" s="21">
        <v>388</v>
      </c>
      <c r="G88" s="21">
        <v>403</v>
      </c>
      <c r="H88" s="24">
        <f t="shared" si="9"/>
        <v>1305</v>
      </c>
      <c r="I88" s="23">
        <v>301</v>
      </c>
      <c r="J88" s="23">
        <v>250</v>
      </c>
      <c r="K88" s="23">
        <v>259</v>
      </c>
      <c r="L88" s="21"/>
      <c r="M88" s="21"/>
      <c r="N88" s="24">
        <f t="shared" si="10"/>
        <v>810</v>
      </c>
      <c r="O88" s="21">
        <f t="shared" si="8"/>
        <v>2115</v>
      </c>
      <c r="P88" s="22"/>
      <c r="Q88" s="30"/>
    </row>
    <row r="89" ht="22" customHeight="1" spans="1:17">
      <c r="A89" s="25"/>
      <c r="B89" s="27"/>
      <c r="C89" s="25"/>
      <c r="D89" s="21" t="s">
        <v>140</v>
      </c>
      <c r="E89" s="21">
        <v>222</v>
      </c>
      <c r="F89" s="21">
        <v>254</v>
      </c>
      <c r="G89" s="21">
        <v>206</v>
      </c>
      <c r="H89" s="24">
        <f t="shared" si="9"/>
        <v>682</v>
      </c>
      <c r="I89" s="23">
        <v>157</v>
      </c>
      <c r="J89" s="23">
        <v>149</v>
      </c>
      <c r="K89" s="23">
        <v>153</v>
      </c>
      <c r="L89" s="21"/>
      <c r="M89" s="21"/>
      <c r="N89" s="24">
        <f t="shared" si="10"/>
        <v>459</v>
      </c>
      <c r="O89" s="21">
        <f t="shared" si="8"/>
        <v>1141</v>
      </c>
      <c r="P89" s="22"/>
      <c r="Q89" s="30"/>
    </row>
    <row r="90" ht="22" customHeight="1" spans="1:17">
      <c r="A90" s="25"/>
      <c r="B90" s="27"/>
      <c r="C90" s="25"/>
      <c r="D90" s="32" t="s">
        <v>141</v>
      </c>
      <c r="E90" s="21">
        <v>210</v>
      </c>
      <c r="F90" s="21">
        <v>347</v>
      </c>
      <c r="G90" s="21">
        <v>314</v>
      </c>
      <c r="H90" s="24">
        <f t="shared" si="9"/>
        <v>871</v>
      </c>
      <c r="I90" s="23">
        <v>203</v>
      </c>
      <c r="J90" s="23">
        <v>176</v>
      </c>
      <c r="K90" s="23">
        <v>175</v>
      </c>
      <c r="L90" s="21"/>
      <c r="M90" s="21"/>
      <c r="N90" s="24">
        <f t="shared" si="10"/>
        <v>554</v>
      </c>
      <c r="O90" s="21">
        <f t="shared" si="8"/>
        <v>1425</v>
      </c>
      <c r="P90" s="22"/>
      <c r="Q90" s="30"/>
    </row>
    <row r="91" s="14" customFormat="1" ht="33" customHeight="1" spans="1:17">
      <c r="A91" s="28"/>
      <c r="B91" s="29" t="s">
        <v>59</v>
      </c>
      <c r="C91" s="29"/>
      <c r="D91" s="29"/>
      <c r="E91" s="26"/>
      <c r="F91" s="26"/>
      <c r="G91" s="26"/>
      <c r="H91" s="24">
        <v>8821</v>
      </c>
      <c r="I91" s="24"/>
      <c r="J91" s="24"/>
      <c r="K91" s="24"/>
      <c r="L91" s="26"/>
      <c r="M91" s="26"/>
      <c r="N91" s="24">
        <v>13301</v>
      </c>
      <c r="O91" s="26">
        <f>SUM(O65:O90)</f>
        <v>22122</v>
      </c>
      <c r="P91" s="24" t="s">
        <v>142</v>
      </c>
      <c r="Q91" s="31"/>
    </row>
    <row r="92" ht="22" customHeight="1" spans="1:17">
      <c r="A92" s="32" t="s">
        <v>143</v>
      </c>
      <c r="B92" s="33" t="s">
        <v>144</v>
      </c>
      <c r="C92" s="32" t="s">
        <v>34</v>
      </c>
      <c r="D92" s="21" t="s">
        <v>145</v>
      </c>
      <c r="E92" s="21"/>
      <c r="F92" s="21"/>
      <c r="G92" s="23">
        <v>136</v>
      </c>
      <c r="H92" s="24">
        <f t="shared" ref="H92:H111" si="11">SUM(E92:G92)</f>
        <v>136</v>
      </c>
      <c r="I92" s="23">
        <v>334</v>
      </c>
      <c r="J92" s="23">
        <v>245</v>
      </c>
      <c r="K92" s="23">
        <v>337</v>
      </c>
      <c r="L92" s="21"/>
      <c r="M92" s="21"/>
      <c r="N92" s="24">
        <f t="shared" ref="N92:N111" si="12">SUM(I92:M92)</f>
        <v>916</v>
      </c>
      <c r="O92" s="21">
        <f t="shared" ref="O92:O111" si="13">H92+N92</f>
        <v>1052</v>
      </c>
      <c r="P92" s="22" t="s">
        <v>146</v>
      </c>
      <c r="Q92" s="30"/>
    </row>
    <row r="93" ht="22" customHeight="1" spans="1:17">
      <c r="A93" s="32"/>
      <c r="B93" s="33"/>
      <c r="C93" s="32"/>
      <c r="D93" s="32" t="s">
        <v>147</v>
      </c>
      <c r="E93" s="21"/>
      <c r="F93" s="21"/>
      <c r="G93" s="21"/>
      <c r="H93" s="24"/>
      <c r="I93" s="23">
        <v>286</v>
      </c>
      <c r="J93" s="23">
        <v>334</v>
      </c>
      <c r="K93" s="23">
        <v>326</v>
      </c>
      <c r="L93" s="23">
        <v>900</v>
      </c>
      <c r="M93" s="23">
        <v>995</v>
      </c>
      <c r="N93" s="24">
        <f t="shared" si="12"/>
        <v>2841</v>
      </c>
      <c r="O93" s="21">
        <f t="shared" si="13"/>
        <v>2841</v>
      </c>
      <c r="P93" s="22"/>
      <c r="Q93" s="30"/>
    </row>
    <row r="94" ht="22" customHeight="1" spans="1:17">
      <c r="A94" s="32"/>
      <c r="B94" s="33"/>
      <c r="C94" s="32"/>
      <c r="D94" s="32" t="s">
        <v>148</v>
      </c>
      <c r="E94" s="23">
        <v>107</v>
      </c>
      <c r="F94" s="23">
        <v>49</v>
      </c>
      <c r="G94" s="23">
        <v>42</v>
      </c>
      <c r="H94" s="24">
        <f t="shared" si="11"/>
        <v>198</v>
      </c>
      <c r="I94" s="21"/>
      <c r="J94" s="21"/>
      <c r="K94" s="21"/>
      <c r="L94" s="21"/>
      <c r="M94" s="21"/>
      <c r="N94" s="24">
        <f t="shared" si="12"/>
        <v>0</v>
      </c>
      <c r="O94" s="21">
        <f t="shared" si="13"/>
        <v>198</v>
      </c>
      <c r="P94" s="22"/>
      <c r="Q94" s="30"/>
    </row>
    <row r="95" ht="22" customHeight="1" spans="1:17">
      <c r="A95" s="32"/>
      <c r="B95" s="33"/>
      <c r="C95" s="32"/>
      <c r="D95" s="32" t="s">
        <v>149</v>
      </c>
      <c r="E95" s="23">
        <v>93</v>
      </c>
      <c r="F95" s="23">
        <v>130</v>
      </c>
      <c r="G95" s="23">
        <v>112</v>
      </c>
      <c r="H95" s="24">
        <f t="shared" si="11"/>
        <v>335</v>
      </c>
      <c r="I95" s="21"/>
      <c r="J95" s="21"/>
      <c r="K95" s="21"/>
      <c r="L95" s="21"/>
      <c r="M95" s="21"/>
      <c r="N95" s="24">
        <f t="shared" si="12"/>
        <v>0</v>
      </c>
      <c r="O95" s="21">
        <f t="shared" si="13"/>
        <v>335</v>
      </c>
      <c r="P95" s="22"/>
      <c r="Q95" s="30"/>
    </row>
    <row r="96" ht="22" customHeight="1" spans="1:17">
      <c r="A96" s="32"/>
      <c r="B96" s="33"/>
      <c r="C96" s="32"/>
      <c r="D96" s="32" t="s">
        <v>150</v>
      </c>
      <c r="E96" s="23">
        <v>30</v>
      </c>
      <c r="F96" s="23">
        <v>19</v>
      </c>
      <c r="G96" s="23">
        <v>15</v>
      </c>
      <c r="H96" s="24">
        <f t="shared" si="11"/>
        <v>64</v>
      </c>
      <c r="I96" s="21"/>
      <c r="J96" s="21"/>
      <c r="K96" s="21"/>
      <c r="L96" s="21"/>
      <c r="M96" s="21"/>
      <c r="N96" s="24">
        <f t="shared" si="12"/>
        <v>0</v>
      </c>
      <c r="O96" s="21">
        <f t="shared" si="13"/>
        <v>64</v>
      </c>
      <c r="P96" s="22"/>
      <c r="Q96" s="30"/>
    </row>
    <row r="97" ht="22" customHeight="1" spans="1:17">
      <c r="A97" s="32"/>
      <c r="B97" s="33"/>
      <c r="C97" s="32"/>
      <c r="D97" s="32" t="s">
        <v>151</v>
      </c>
      <c r="E97" s="23">
        <v>113</v>
      </c>
      <c r="F97" s="23">
        <v>74</v>
      </c>
      <c r="G97" s="23">
        <v>57</v>
      </c>
      <c r="H97" s="24">
        <f t="shared" si="11"/>
        <v>244</v>
      </c>
      <c r="I97" s="21"/>
      <c r="J97" s="21"/>
      <c r="K97" s="21"/>
      <c r="L97" s="21"/>
      <c r="M97" s="21"/>
      <c r="N97" s="24">
        <f t="shared" si="12"/>
        <v>0</v>
      </c>
      <c r="O97" s="21">
        <f t="shared" si="13"/>
        <v>244</v>
      </c>
      <c r="P97" s="22"/>
      <c r="Q97" s="30"/>
    </row>
    <row r="98" ht="22" customHeight="1" spans="1:17">
      <c r="A98" s="32"/>
      <c r="B98" s="33"/>
      <c r="C98" s="32"/>
      <c r="D98" s="32" t="s">
        <v>152</v>
      </c>
      <c r="E98" s="23">
        <v>136</v>
      </c>
      <c r="F98" s="23">
        <v>64</v>
      </c>
      <c r="G98" s="23">
        <v>50</v>
      </c>
      <c r="H98" s="24">
        <f t="shared" si="11"/>
        <v>250</v>
      </c>
      <c r="I98" s="21"/>
      <c r="J98" s="21"/>
      <c r="K98" s="21"/>
      <c r="L98" s="21"/>
      <c r="M98" s="21"/>
      <c r="N98" s="24">
        <f t="shared" si="12"/>
        <v>0</v>
      </c>
      <c r="O98" s="21">
        <f t="shared" si="13"/>
        <v>250</v>
      </c>
      <c r="P98" s="22"/>
      <c r="Q98" s="30"/>
    </row>
    <row r="99" ht="22" customHeight="1" spans="1:17">
      <c r="A99" s="32"/>
      <c r="B99" s="33"/>
      <c r="C99" s="32"/>
      <c r="D99" s="32" t="s">
        <v>153</v>
      </c>
      <c r="E99" s="23">
        <v>88</v>
      </c>
      <c r="F99" s="23">
        <v>66</v>
      </c>
      <c r="G99" s="23">
        <v>86</v>
      </c>
      <c r="H99" s="24">
        <f t="shared" si="11"/>
        <v>240</v>
      </c>
      <c r="I99" s="23">
        <v>108</v>
      </c>
      <c r="J99" s="23">
        <v>84</v>
      </c>
      <c r="K99" s="23">
        <v>80</v>
      </c>
      <c r="L99" s="21"/>
      <c r="M99" s="21"/>
      <c r="N99" s="24">
        <f t="shared" si="12"/>
        <v>272</v>
      </c>
      <c r="O99" s="21">
        <f t="shared" si="13"/>
        <v>512</v>
      </c>
      <c r="P99" s="22"/>
      <c r="Q99" s="30"/>
    </row>
    <row r="100" ht="22" customHeight="1" spans="1:17">
      <c r="A100" s="32"/>
      <c r="B100" s="33"/>
      <c r="C100" s="32"/>
      <c r="D100" s="32" t="s">
        <v>154</v>
      </c>
      <c r="E100" s="23">
        <v>59</v>
      </c>
      <c r="F100" s="23">
        <v>51</v>
      </c>
      <c r="G100" s="23">
        <v>53</v>
      </c>
      <c r="H100" s="24">
        <f t="shared" si="11"/>
        <v>163</v>
      </c>
      <c r="I100" s="23">
        <v>505</v>
      </c>
      <c r="J100" s="23">
        <v>446</v>
      </c>
      <c r="K100" s="23">
        <v>384</v>
      </c>
      <c r="L100" s="23">
        <v>197</v>
      </c>
      <c r="M100" s="23">
        <v>148</v>
      </c>
      <c r="N100" s="24">
        <f t="shared" si="12"/>
        <v>1680</v>
      </c>
      <c r="O100" s="21">
        <f t="shared" si="13"/>
        <v>1843</v>
      </c>
      <c r="P100" s="22"/>
      <c r="Q100" s="30"/>
    </row>
    <row r="101" ht="22" customHeight="1" spans="1:17">
      <c r="A101" s="32"/>
      <c r="B101" s="33"/>
      <c r="C101" s="32"/>
      <c r="D101" s="32" t="s">
        <v>155</v>
      </c>
      <c r="E101" s="23">
        <v>459</v>
      </c>
      <c r="F101" s="23">
        <v>371</v>
      </c>
      <c r="G101" s="23">
        <v>310</v>
      </c>
      <c r="H101" s="24">
        <f t="shared" si="11"/>
        <v>1140</v>
      </c>
      <c r="I101" s="21"/>
      <c r="J101" s="21"/>
      <c r="K101" s="21"/>
      <c r="L101" s="21"/>
      <c r="M101" s="21"/>
      <c r="N101" s="24">
        <f t="shared" si="12"/>
        <v>0</v>
      </c>
      <c r="O101" s="21">
        <f t="shared" si="13"/>
        <v>1140</v>
      </c>
      <c r="P101" s="22"/>
      <c r="Q101" s="30"/>
    </row>
    <row r="102" ht="22" customHeight="1" spans="1:17">
      <c r="A102" s="32"/>
      <c r="B102" s="33"/>
      <c r="C102" s="32"/>
      <c r="D102" s="32" t="s">
        <v>156</v>
      </c>
      <c r="E102" s="23">
        <v>406</v>
      </c>
      <c r="F102" s="23">
        <v>851</v>
      </c>
      <c r="G102" s="23">
        <v>847</v>
      </c>
      <c r="H102" s="24">
        <f t="shared" si="11"/>
        <v>2104</v>
      </c>
      <c r="I102" s="21"/>
      <c r="J102" s="21"/>
      <c r="K102" s="21"/>
      <c r="L102" s="21"/>
      <c r="M102" s="21"/>
      <c r="N102" s="24">
        <f t="shared" si="12"/>
        <v>0</v>
      </c>
      <c r="O102" s="21">
        <f t="shared" si="13"/>
        <v>2104</v>
      </c>
      <c r="P102" s="22"/>
      <c r="Q102" s="30"/>
    </row>
    <row r="103" ht="22" customHeight="1" spans="1:17">
      <c r="A103" s="32"/>
      <c r="B103" s="33"/>
      <c r="C103" s="32"/>
      <c r="D103" s="32" t="s">
        <v>157</v>
      </c>
      <c r="E103" s="23">
        <v>18</v>
      </c>
      <c r="F103" s="23">
        <v>15</v>
      </c>
      <c r="G103" s="23">
        <v>13</v>
      </c>
      <c r="H103" s="24">
        <f t="shared" si="11"/>
        <v>46</v>
      </c>
      <c r="I103" s="21"/>
      <c r="J103" s="21"/>
      <c r="K103" s="21"/>
      <c r="L103" s="21"/>
      <c r="M103" s="21"/>
      <c r="N103" s="24">
        <f t="shared" si="12"/>
        <v>0</v>
      </c>
      <c r="O103" s="21">
        <f t="shared" si="13"/>
        <v>46</v>
      </c>
      <c r="P103" s="22"/>
      <c r="Q103" s="30"/>
    </row>
    <row r="104" ht="22" customHeight="1" spans="1:17">
      <c r="A104" s="32"/>
      <c r="B104" s="33"/>
      <c r="C104" s="32"/>
      <c r="D104" s="32" t="s">
        <v>158</v>
      </c>
      <c r="E104" s="21"/>
      <c r="F104" s="21"/>
      <c r="G104" s="21"/>
      <c r="H104" s="24"/>
      <c r="I104" s="23">
        <v>256</v>
      </c>
      <c r="J104" s="23">
        <v>203</v>
      </c>
      <c r="K104" s="23">
        <v>101</v>
      </c>
      <c r="L104" s="23">
        <v>197</v>
      </c>
      <c r="M104" s="23">
        <v>151</v>
      </c>
      <c r="N104" s="24">
        <f t="shared" si="12"/>
        <v>908</v>
      </c>
      <c r="O104" s="21">
        <f t="shared" si="13"/>
        <v>908</v>
      </c>
      <c r="P104" s="22"/>
      <c r="Q104" s="30"/>
    </row>
    <row r="105" ht="22" customHeight="1" spans="1:17">
      <c r="A105" s="32"/>
      <c r="B105" s="33"/>
      <c r="C105" s="32"/>
      <c r="D105" s="32" t="s">
        <v>159</v>
      </c>
      <c r="E105" s="23">
        <v>180</v>
      </c>
      <c r="F105" s="23">
        <v>209</v>
      </c>
      <c r="G105" s="23">
        <v>169</v>
      </c>
      <c r="H105" s="24">
        <f t="shared" si="11"/>
        <v>558</v>
      </c>
      <c r="I105" s="21"/>
      <c r="J105" s="21"/>
      <c r="K105" s="21"/>
      <c r="L105" s="21"/>
      <c r="M105" s="21"/>
      <c r="N105" s="24">
        <f t="shared" si="12"/>
        <v>0</v>
      </c>
      <c r="O105" s="21">
        <f t="shared" si="13"/>
        <v>558</v>
      </c>
      <c r="P105" s="22"/>
      <c r="Q105" s="30"/>
    </row>
    <row r="106" ht="22" customHeight="1" spans="1:17">
      <c r="A106" s="32"/>
      <c r="B106" s="33"/>
      <c r="C106" s="32"/>
      <c r="D106" s="32" t="s">
        <v>160</v>
      </c>
      <c r="E106" s="21"/>
      <c r="F106" s="21"/>
      <c r="G106" s="21"/>
      <c r="H106" s="24"/>
      <c r="I106" s="21"/>
      <c r="J106" s="21"/>
      <c r="K106" s="21"/>
      <c r="L106" s="23">
        <v>159</v>
      </c>
      <c r="M106" s="23">
        <v>144</v>
      </c>
      <c r="N106" s="24">
        <f t="shared" si="12"/>
        <v>303</v>
      </c>
      <c r="O106" s="21">
        <f t="shared" si="13"/>
        <v>303</v>
      </c>
      <c r="P106" s="22"/>
      <c r="Q106" s="30"/>
    </row>
    <row r="107" ht="22" customHeight="1" spans="1:17">
      <c r="A107" s="32"/>
      <c r="B107" s="33"/>
      <c r="C107" s="32"/>
      <c r="D107" s="25" t="s">
        <v>161</v>
      </c>
      <c r="E107" s="23">
        <v>185</v>
      </c>
      <c r="F107" s="23">
        <v>102</v>
      </c>
      <c r="G107" s="23">
        <v>92</v>
      </c>
      <c r="H107" s="24">
        <f t="shared" si="11"/>
        <v>379</v>
      </c>
      <c r="I107" s="21"/>
      <c r="J107" s="21"/>
      <c r="K107" s="21"/>
      <c r="L107" s="21"/>
      <c r="M107" s="21"/>
      <c r="N107" s="24">
        <f t="shared" si="12"/>
        <v>0</v>
      </c>
      <c r="O107" s="21">
        <f t="shared" si="13"/>
        <v>379</v>
      </c>
      <c r="P107" s="22"/>
      <c r="Q107" s="30"/>
    </row>
    <row r="108" ht="22" customHeight="1" spans="1:17">
      <c r="A108" s="32"/>
      <c r="B108" s="33" t="s">
        <v>162</v>
      </c>
      <c r="C108" s="32" t="s">
        <v>34</v>
      </c>
      <c r="D108" s="21" t="s">
        <v>163</v>
      </c>
      <c r="E108" s="21"/>
      <c r="F108" s="21"/>
      <c r="G108" s="21"/>
      <c r="H108" s="24"/>
      <c r="I108" s="23">
        <v>182</v>
      </c>
      <c r="J108" s="23">
        <v>199</v>
      </c>
      <c r="K108" s="23">
        <v>191</v>
      </c>
      <c r="L108" s="21"/>
      <c r="M108" s="21"/>
      <c r="N108" s="24">
        <f t="shared" si="12"/>
        <v>572</v>
      </c>
      <c r="O108" s="21">
        <f t="shared" si="13"/>
        <v>572</v>
      </c>
      <c r="P108" s="22" t="s">
        <v>164</v>
      </c>
      <c r="Q108" s="30"/>
    </row>
    <row r="109" ht="22" customHeight="1" spans="1:17">
      <c r="A109" s="32"/>
      <c r="B109" s="33"/>
      <c r="C109" s="32"/>
      <c r="D109" s="21" t="s">
        <v>165</v>
      </c>
      <c r="E109" s="21">
        <v>241</v>
      </c>
      <c r="F109" s="21">
        <v>239</v>
      </c>
      <c r="G109" s="21">
        <v>232</v>
      </c>
      <c r="H109" s="24">
        <f t="shared" si="11"/>
        <v>712</v>
      </c>
      <c r="I109" s="21"/>
      <c r="J109" s="21"/>
      <c r="K109" s="21"/>
      <c r="L109" s="21"/>
      <c r="M109" s="21"/>
      <c r="N109" s="24">
        <f t="shared" si="12"/>
        <v>0</v>
      </c>
      <c r="O109" s="21">
        <f t="shared" si="13"/>
        <v>712</v>
      </c>
      <c r="P109" s="22"/>
      <c r="Q109" s="30"/>
    </row>
    <row r="110" ht="22" customHeight="1" spans="1:17">
      <c r="A110" s="32"/>
      <c r="B110" s="33" t="s">
        <v>166</v>
      </c>
      <c r="C110" s="32" t="s">
        <v>20</v>
      </c>
      <c r="D110" s="32" t="s">
        <v>167</v>
      </c>
      <c r="E110" s="23">
        <v>54</v>
      </c>
      <c r="F110" s="23">
        <v>52</v>
      </c>
      <c r="G110" s="23">
        <v>55</v>
      </c>
      <c r="H110" s="24">
        <f t="shared" si="11"/>
        <v>161</v>
      </c>
      <c r="I110" s="21"/>
      <c r="J110" s="21"/>
      <c r="K110" s="21"/>
      <c r="L110" s="21"/>
      <c r="M110" s="21"/>
      <c r="N110" s="24">
        <f t="shared" si="12"/>
        <v>0</v>
      </c>
      <c r="O110" s="21">
        <f t="shared" si="13"/>
        <v>161</v>
      </c>
      <c r="P110" s="22" t="s">
        <v>168</v>
      </c>
      <c r="Q110" s="30"/>
    </row>
    <row r="111" ht="22" customHeight="1" spans="1:17">
      <c r="A111" s="32"/>
      <c r="B111" s="33"/>
      <c r="C111" s="32"/>
      <c r="D111" s="21" t="s">
        <v>169</v>
      </c>
      <c r="E111" s="23">
        <v>153</v>
      </c>
      <c r="F111" s="23">
        <v>200</v>
      </c>
      <c r="G111" s="23">
        <v>165</v>
      </c>
      <c r="H111" s="24">
        <f t="shared" si="11"/>
        <v>518</v>
      </c>
      <c r="I111" s="23">
        <v>490</v>
      </c>
      <c r="J111" s="23">
        <v>440</v>
      </c>
      <c r="K111" s="23">
        <v>450</v>
      </c>
      <c r="L111" s="21"/>
      <c r="M111" s="21"/>
      <c r="N111" s="24">
        <f t="shared" si="12"/>
        <v>1380</v>
      </c>
      <c r="O111" s="21">
        <f t="shared" si="13"/>
        <v>1898</v>
      </c>
      <c r="P111" s="22"/>
      <c r="Q111" s="30"/>
    </row>
    <row r="112" ht="22" customHeight="1" spans="1:17">
      <c r="A112" s="32"/>
      <c r="B112" s="33" t="s">
        <v>170</v>
      </c>
      <c r="C112" s="32" t="s">
        <v>34</v>
      </c>
      <c r="D112" s="21" t="s">
        <v>171</v>
      </c>
      <c r="E112" s="23">
        <v>87</v>
      </c>
      <c r="F112" s="23">
        <v>98</v>
      </c>
      <c r="G112" s="23">
        <v>94</v>
      </c>
      <c r="H112" s="24">
        <f t="shared" ref="H112:H121" si="14">SUM(E112:G112)</f>
        <v>279</v>
      </c>
      <c r="I112" s="21"/>
      <c r="J112" s="21"/>
      <c r="K112" s="21"/>
      <c r="L112" s="21"/>
      <c r="M112" s="21"/>
      <c r="N112" s="24">
        <f t="shared" ref="N112:N121" si="15">SUM(I112:M112)</f>
        <v>0</v>
      </c>
      <c r="O112" s="21">
        <f t="shared" ref="O112:O121" si="16">H112+N112</f>
        <v>279</v>
      </c>
      <c r="P112" s="22" t="s">
        <v>172</v>
      </c>
      <c r="Q112" s="30"/>
    </row>
    <row r="113" ht="22" customHeight="1" spans="1:17">
      <c r="A113" s="32"/>
      <c r="B113" s="33"/>
      <c r="C113" s="32"/>
      <c r="D113" s="32" t="s">
        <v>173</v>
      </c>
      <c r="E113" s="23">
        <v>2</v>
      </c>
      <c r="F113" s="23">
        <v>3</v>
      </c>
      <c r="G113" s="23">
        <v>1</v>
      </c>
      <c r="H113" s="24">
        <f t="shared" si="14"/>
        <v>6</v>
      </c>
      <c r="I113" s="21"/>
      <c r="J113" s="21"/>
      <c r="K113" s="21"/>
      <c r="L113" s="21"/>
      <c r="M113" s="21"/>
      <c r="N113" s="24">
        <f t="shared" si="15"/>
        <v>0</v>
      </c>
      <c r="O113" s="21">
        <f t="shared" si="16"/>
        <v>6</v>
      </c>
      <c r="P113" s="22"/>
      <c r="Q113" s="30"/>
    </row>
    <row r="114" ht="22" customHeight="1" spans="1:17">
      <c r="A114" s="32"/>
      <c r="B114" s="33"/>
      <c r="C114" s="32"/>
      <c r="D114" s="32" t="s">
        <v>174</v>
      </c>
      <c r="E114" s="21"/>
      <c r="F114" s="21"/>
      <c r="G114" s="21"/>
      <c r="H114" s="24"/>
      <c r="I114" s="23">
        <v>75</v>
      </c>
      <c r="J114" s="23">
        <v>67</v>
      </c>
      <c r="K114" s="23">
        <v>60</v>
      </c>
      <c r="L114" s="21"/>
      <c r="M114" s="21"/>
      <c r="N114" s="24">
        <f t="shared" si="15"/>
        <v>202</v>
      </c>
      <c r="O114" s="21">
        <f t="shared" si="16"/>
        <v>202</v>
      </c>
      <c r="P114" s="22"/>
      <c r="Q114" s="30"/>
    </row>
    <row r="115" ht="22" customHeight="1" spans="1:17">
      <c r="A115" s="32"/>
      <c r="B115" s="34" t="s">
        <v>175</v>
      </c>
      <c r="C115" s="32" t="s">
        <v>20</v>
      </c>
      <c r="D115" s="21" t="s">
        <v>176</v>
      </c>
      <c r="E115" s="23">
        <v>984</v>
      </c>
      <c r="F115" s="23">
        <v>792</v>
      </c>
      <c r="G115" s="23">
        <v>912</v>
      </c>
      <c r="H115" s="24">
        <f t="shared" si="14"/>
        <v>2688</v>
      </c>
      <c r="I115" s="21"/>
      <c r="J115" s="21"/>
      <c r="K115" s="21"/>
      <c r="L115" s="21"/>
      <c r="M115" s="21"/>
      <c r="N115" s="24">
        <f t="shared" si="15"/>
        <v>0</v>
      </c>
      <c r="O115" s="21">
        <f t="shared" si="16"/>
        <v>2688</v>
      </c>
      <c r="P115" s="22" t="s">
        <v>177</v>
      </c>
      <c r="Q115" s="30"/>
    </row>
    <row r="116" ht="22" customHeight="1" spans="1:17">
      <c r="A116" s="32"/>
      <c r="B116" s="34"/>
      <c r="C116" s="32"/>
      <c r="D116" s="21" t="s">
        <v>178</v>
      </c>
      <c r="E116" s="23">
        <v>988</v>
      </c>
      <c r="F116" s="23">
        <v>930</v>
      </c>
      <c r="G116" s="23">
        <v>946</v>
      </c>
      <c r="H116" s="24">
        <f t="shared" si="14"/>
        <v>2864</v>
      </c>
      <c r="I116" s="21"/>
      <c r="J116" s="21"/>
      <c r="K116" s="21"/>
      <c r="L116" s="21"/>
      <c r="M116" s="21"/>
      <c r="N116" s="24">
        <f t="shared" si="15"/>
        <v>0</v>
      </c>
      <c r="O116" s="21">
        <f t="shared" si="16"/>
        <v>2864</v>
      </c>
      <c r="P116" s="22"/>
      <c r="Q116" s="30"/>
    </row>
    <row r="117" ht="22" customHeight="1" spans="1:17">
      <c r="A117" s="32"/>
      <c r="B117" s="34"/>
      <c r="C117" s="32"/>
      <c r="D117" s="21" t="s">
        <v>179</v>
      </c>
      <c r="E117" s="23">
        <v>138</v>
      </c>
      <c r="F117" s="23">
        <v>139</v>
      </c>
      <c r="G117" s="23">
        <v>151</v>
      </c>
      <c r="H117" s="24">
        <f t="shared" si="14"/>
        <v>428</v>
      </c>
      <c r="I117" s="21"/>
      <c r="J117" s="21"/>
      <c r="K117" s="21"/>
      <c r="L117" s="21"/>
      <c r="M117" s="21"/>
      <c r="N117" s="24">
        <f t="shared" si="15"/>
        <v>0</v>
      </c>
      <c r="O117" s="21">
        <f t="shared" si="16"/>
        <v>428</v>
      </c>
      <c r="P117" s="22"/>
      <c r="Q117" s="30"/>
    </row>
    <row r="118" ht="22" customHeight="1" spans="1:17">
      <c r="A118" s="32"/>
      <c r="B118" s="34"/>
      <c r="C118" s="32"/>
      <c r="D118" s="21" t="s">
        <v>180</v>
      </c>
      <c r="E118" s="23">
        <v>58</v>
      </c>
      <c r="F118" s="23">
        <v>79</v>
      </c>
      <c r="G118" s="23">
        <v>33</v>
      </c>
      <c r="H118" s="24">
        <f t="shared" si="14"/>
        <v>170</v>
      </c>
      <c r="I118" s="21"/>
      <c r="J118" s="21"/>
      <c r="K118" s="21"/>
      <c r="L118" s="21"/>
      <c r="M118" s="21"/>
      <c r="N118" s="24">
        <f t="shared" si="15"/>
        <v>0</v>
      </c>
      <c r="O118" s="21">
        <f t="shared" si="16"/>
        <v>170</v>
      </c>
      <c r="P118" s="22"/>
      <c r="Q118" s="30"/>
    </row>
    <row r="119" ht="22" customHeight="1" spans="1:17">
      <c r="A119" s="32"/>
      <c r="B119" s="34"/>
      <c r="C119" s="32"/>
      <c r="D119" s="21" t="s">
        <v>181</v>
      </c>
      <c r="E119" s="23">
        <v>30</v>
      </c>
      <c r="F119" s="23">
        <v>36</v>
      </c>
      <c r="G119" s="23">
        <v>32</v>
      </c>
      <c r="H119" s="24">
        <f t="shared" si="14"/>
        <v>98</v>
      </c>
      <c r="I119" s="21"/>
      <c r="J119" s="21"/>
      <c r="K119" s="21"/>
      <c r="L119" s="21"/>
      <c r="M119" s="21"/>
      <c r="N119" s="24">
        <f t="shared" si="15"/>
        <v>0</v>
      </c>
      <c r="O119" s="21">
        <f t="shared" si="16"/>
        <v>98</v>
      </c>
      <c r="P119" s="22"/>
      <c r="Q119" s="30"/>
    </row>
    <row r="120" ht="22" customHeight="1" spans="1:17">
      <c r="A120" s="32"/>
      <c r="B120" s="34"/>
      <c r="C120" s="32"/>
      <c r="D120" s="21" t="s">
        <v>182</v>
      </c>
      <c r="E120" s="23">
        <v>29</v>
      </c>
      <c r="F120" s="23">
        <v>31</v>
      </c>
      <c r="G120" s="23">
        <v>41</v>
      </c>
      <c r="H120" s="24">
        <f t="shared" si="14"/>
        <v>101</v>
      </c>
      <c r="I120" s="23">
        <v>83</v>
      </c>
      <c r="J120" s="23">
        <v>91</v>
      </c>
      <c r="K120" s="23">
        <v>73</v>
      </c>
      <c r="L120" s="21"/>
      <c r="M120" s="21"/>
      <c r="N120" s="24">
        <f t="shared" si="15"/>
        <v>247</v>
      </c>
      <c r="O120" s="21">
        <f t="shared" si="16"/>
        <v>348</v>
      </c>
      <c r="P120" s="22"/>
      <c r="Q120" s="30"/>
    </row>
    <row r="121" ht="22" customHeight="1" spans="1:17">
      <c r="A121" s="32"/>
      <c r="B121" s="34"/>
      <c r="C121" s="32"/>
      <c r="D121" s="21" t="s">
        <v>183</v>
      </c>
      <c r="E121" s="21">
        <v>20</v>
      </c>
      <c r="F121" s="21">
        <v>18</v>
      </c>
      <c r="G121" s="21">
        <v>20</v>
      </c>
      <c r="H121" s="24">
        <f t="shared" si="14"/>
        <v>58</v>
      </c>
      <c r="I121" s="21"/>
      <c r="J121" s="21"/>
      <c r="K121" s="21"/>
      <c r="L121" s="21"/>
      <c r="M121" s="21"/>
      <c r="N121" s="24">
        <f t="shared" si="15"/>
        <v>0</v>
      </c>
      <c r="O121" s="21">
        <f t="shared" si="16"/>
        <v>58</v>
      </c>
      <c r="P121" s="22"/>
      <c r="Q121" s="30"/>
    </row>
    <row r="122" s="14" customFormat="1" ht="30" customHeight="1" spans="1:17">
      <c r="A122" s="35"/>
      <c r="B122" s="26" t="s">
        <v>59</v>
      </c>
      <c r="C122" s="26"/>
      <c r="D122" s="26"/>
      <c r="E122" s="26"/>
      <c r="F122" s="26"/>
      <c r="G122" s="26"/>
      <c r="H122" s="26">
        <v>13940</v>
      </c>
      <c r="I122" s="26"/>
      <c r="J122" s="26"/>
      <c r="K122" s="26"/>
      <c r="L122" s="26"/>
      <c r="M122" s="26"/>
      <c r="N122" s="26">
        <v>9321</v>
      </c>
      <c r="O122" s="26">
        <f>SUM(O92:O121)</f>
        <v>23261</v>
      </c>
      <c r="P122" s="24" t="s">
        <v>184</v>
      </c>
      <c r="Q122" s="31"/>
    </row>
    <row r="123" ht="22" customHeight="1"/>
    <row r="124" ht="22" customHeight="1"/>
    <row r="125" ht="22" customHeight="1"/>
  </sheetData>
  <mergeCells count="67">
    <mergeCell ref="A1:Q1"/>
    <mergeCell ref="B31:D31"/>
    <mergeCell ref="B64:D64"/>
    <mergeCell ref="B91:D91"/>
    <mergeCell ref="B122:D122"/>
    <mergeCell ref="A3:A30"/>
    <mergeCell ref="A32:A64"/>
    <mergeCell ref="A65:A90"/>
    <mergeCell ref="A92:A122"/>
    <mergeCell ref="B3:B9"/>
    <mergeCell ref="B10:B11"/>
    <mergeCell ref="B12:B16"/>
    <mergeCell ref="B17:B25"/>
    <mergeCell ref="B26:B30"/>
    <mergeCell ref="B32:B46"/>
    <mergeCell ref="B47:B50"/>
    <mergeCell ref="B51:B53"/>
    <mergeCell ref="B54:B57"/>
    <mergeCell ref="B58:B61"/>
    <mergeCell ref="B62:B63"/>
    <mergeCell ref="B65:B73"/>
    <mergeCell ref="B75:B85"/>
    <mergeCell ref="B86:B90"/>
    <mergeCell ref="B92:B107"/>
    <mergeCell ref="B108:B109"/>
    <mergeCell ref="B110:B111"/>
    <mergeCell ref="B112:B114"/>
    <mergeCell ref="B115:B121"/>
    <mergeCell ref="C3:C9"/>
    <mergeCell ref="C10:C11"/>
    <mergeCell ref="C12:C16"/>
    <mergeCell ref="C17:C25"/>
    <mergeCell ref="C26:C30"/>
    <mergeCell ref="C32:C46"/>
    <mergeCell ref="C47:C50"/>
    <mergeCell ref="C51:C53"/>
    <mergeCell ref="C54:C57"/>
    <mergeCell ref="C58:C61"/>
    <mergeCell ref="C62:C63"/>
    <mergeCell ref="C65:C73"/>
    <mergeCell ref="C75:C85"/>
    <mergeCell ref="C86:C90"/>
    <mergeCell ref="C92:C107"/>
    <mergeCell ref="C108:C109"/>
    <mergeCell ref="C110:C111"/>
    <mergeCell ref="C112:C114"/>
    <mergeCell ref="C115:C121"/>
    <mergeCell ref="P3:P9"/>
    <mergeCell ref="P10:P11"/>
    <mergeCell ref="P12:P16"/>
    <mergeCell ref="P17:P25"/>
    <mergeCell ref="P26:P30"/>
    <mergeCell ref="P32:P46"/>
    <mergeCell ref="P47:P50"/>
    <mergeCell ref="P51:P53"/>
    <mergeCell ref="P54:P57"/>
    <mergeCell ref="P58:P61"/>
    <mergeCell ref="P62:P63"/>
    <mergeCell ref="P65:P73"/>
    <mergeCell ref="P75:P85"/>
    <mergeCell ref="P86:P90"/>
    <mergeCell ref="P92:P107"/>
    <mergeCell ref="P108:P109"/>
    <mergeCell ref="P110:P111"/>
    <mergeCell ref="P112:P114"/>
    <mergeCell ref="P115:P121"/>
    <mergeCell ref="Q3:Q122"/>
  </mergeCells>
  <pageMargins left="0.161111111111111" right="0.161111111111111" top="0.409027777777778" bottom="0.40902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
  <sheetViews>
    <sheetView topLeftCell="A94" workbookViewId="0">
      <selection activeCell="A100" sqref="A100:C123"/>
    </sheetView>
  </sheetViews>
  <sheetFormatPr defaultColWidth="9" defaultRowHeight="13.5" outlineLevelCol="3"/>
  <cols>
    <col min="1" max="1" width="28" customWidth="1"/>
    <col min="2" max="2" width="21" customWidth="1"/>
    <col min="3" max="3" width="18.1333333333333" customWidth="1"/>
    <col min="4" max="4" width="43.5" customWidth="1"/>
  </cols>
  <sheetData>
    <row r="1" customHeight="1"/>
    <row r="2" ht="14.25"/>
    <row r="3" ht="20.25" customHeight="1" spans="1:3">
      <c r="A3" s="1" t="s">
        <v>1</v>
      </c>
      <c r="B3" s="2" t="s">
        <v>185</v>
      </c>
      <c r="C3" s="3" t="s">
        <v>186</v>
      </c>
    </row>
    <row r="4" ht="14.25" spans="1:3">
      <c r="A4" s="1"/>
      <c r="B4" s="2"/>
      <c r="C4" s="3"/>
    </row>
    <row r="5" ht="19.5" spans="1:3">
      <c r="A5" s="4"/>
      <c r="B5" s="5"/>
      <c r="C5" s="6" t="s">
        <v>187</v>
      </c>
    </row>
    <row r="6" ht="19.5" spans="1:4">
      <c r="A6" s="7" t="s">
        <v>188</v>
      </c>
      <c r="B6" s="8" t="s">
        <v>189</v>
      </c>
      <c r="C6" s="8" t="s">
        <v>20</v>
      </c>
      <c r="D6" t="s">
        <v>190</v>
      </c>
    </row>
    <row r="7" ht="19.5" spans="1:3">
      <c r="A7" s="9"/>
      <c r="B7" s="8" t="s">
        <v>191</v>
      </c>
      <c r="C7" s="8" t="s">
        <v>192</v>
      </c>
    </row>
    <row r="8" ht="19.5" spans="1:3">
      <c r="A8" s="9"/>
      <c r="B8" s="8" t="s">
        <v>193</v>
      </c>
      <c r="C8" s="8" t="s">
        <v>192</v>
      </c>
    </row>
    <row r="9" ht="19.5" spans="1:3">
      <c r="A9" s="9"/>
      <c r="B9" s="8" t="s">
        <v>194</v>
      </c>
      <c r="C9" s="8" t="s">
        <v>192</v>
      </c>
    </row>
    <row r="10" ht="19.5" spans="1:3">
      <c r="A10" s="9"/>
      <c r="B10" s="8" t="s">
        <v>195</v>
      </c>
      <c r="C10" s="8" t="s">
        <v>192</v>
      </c>
    </row>
    <row r="11" ht="19.5" spans="1:3">
      <c r="A11" s="9"/>
      <c r="B11" s="8" t="s">
        <v>196</v>
      </c>
      <c r="C11" s="8" t="s">
        <v>192</v>
      </c>
    </row>
    <row r="12" ht="19.5" spans="1:3">
      <c r="A12" s="9"/>
      <c r="B12" s="8" t="s">
        <v>197</v>
      </c>
      <c r="C12" s="8" t="s">
        <v>198</v>
      </c>
    </row>
    <row r="13" ht="19.5" spans="1:3">
      <c r="A13" s="9"/>
      <c r="B13" s="8" t="s">
        <v>199</v>
      </c>
      <c r="C13" s="8" t="s">
        <v>198</v>
      </c>
    </row>
    <row r="14" ht="19.5" spans="1:3">
      <c r="A14" s="9"/>
      <c r="B14" s="8" t="s">
        <v>200</v>
      </c>
      <c r="C14" s="8" t="s">
        <v>198</v>
      </c>
    </row>
    <row r="15" ht="19.5" spans="1:3">
      <c r="A15" s="9"/>
      <c r="B15" s="8" t="s">
        <v>201</v>
      </c>
      <c r="C15" s="8" t="s">
        <v>198</v>
      </c>
    </row>
    <row r="16" ht="19.5" spans="1:3">
      <c r="A16" s="9"/>
      <c r="B16" s="8" t="s">
        <v>202</v>
      </c>
      <c r="C16" s="8" t="s">
        <v>198</v>
      </c>
    </row>
    <row r="17" ht="19.5" spans="1:3">
      <c r="A17" s="9"/>
      <c r="B17" s="8" t="s">
        <v>55</v>
      </c>
      <c r="C17" s="8" t="s">
        <v>198</v>
      </c>
    </row>
    <row r="18" ht="19.5" spans="1:3">
      <c r="A18" s="9"/>
      <c r="B18" s="8" t="s">
        <v>203</v>
      </c>
      <c r="C18" s="8" t="s">
        <v>198</v>
      </c>
    </row>
    <row r="19" ht="19.5" spans="1:3">
      <c r="A19" s="9"/>
      <c r="B19" s="8" t="s">
        <v>204</v>
      </c>
      <c r="C19" s="8" t="s">
        <v>198</v>
      </c>
    </row>
    <row r="20" ht="19.5" spans="1:3">
      <c r="A20" s="9"/>
      <c r="B20" s="8" t="s">
        <v>45</v>
      </c>
      <c r="C20" s="8" t="s">
        <v>198</v>
      </c>
    </row>
    <row r="21" ht="19.5" spans="1:3">
      <c r="A21" s="9"/>
      <c r="B21" s="8" t="s">
        <v>46</v>
      </c>
      <c r="C21" s="8" t="s">
        <v>198</v>
      </c>
    </row>
    <row r="22" ht="19.5" spans="1:3">
      <c r="A22" s="9"/>
      <c r="B22" s="8" t="s">
        <v>53</v>
      </c>
      <c r="C22" s="8" t="s">
        <v>198</v>
      </c>
    </row>
    <row r="23" ht="19.5" spans="1:3">
      <c r="A23" s="9"/>
      <c r="B23" s="8" t="s">
        <v>205</v>
      </c>
      <c r="C23" s="8" t="s">
        <v>198</v>
      </c>
    </row>
    <row r="24" ht="19.5" spans="1:3">
      <c r="A24" s="9"/>
      <c r="B24" s="8" t="s">
        <v>206</v>
      </c>
      <c r="C24" s="8" t="s">
        <v>198</v>
      </c>
    </row>
    <row r="25" ht="19.5" spans="1:3">
      <c r="A25" s="9"/>
      <c r="B25" s="8" t="s">
        <v>25</v>
      </c>
      <c r="C25" s="8" t="s">
        <v>198</v>
      </c>
    </row>
    <row r="26" ht="19.5" spans="1:3">
      <c r="A26" s="9"/>
      <c r="B26" s="8" t="s">
        <v>207</v>
      </c>
      <c r="C26" s="8" t="s">
        <v>198</v>
      </c>
    </row>
    <row r="27" ht="19.5" spans="1:3">
      <c r="A27" s="9"/>
      <c r="B27" s="8" t="s">
        <v>208</v>
      </c>
      <c r="C27" s="8" t="s">
        <v>198</v>
      </c>
    </row>
    <row r="28" ht="19.5" spans="1:3">
      <c r="A28" s="9"/>
      <c r="B28" s="8" t="s">
        <v>209</v>
      </c>
      <c r="C28" s="8" t="s">
        <v>198</v>
      </c>
    </row>
    <row r="29" ht="20.25" customHeight="1" spans="1:3">
      <c r="A29" s="9"/>
      <c r="B29" s="8" t="s">
        <v>28</v>
      </c>
      <c r="C29" s="8" t="s">
        <v>198</v>
      </c>
    </row>
    <row r="30" ht="19.5" spans="1:3">
      <c r="A30" s="9"/>
      <c r="B30" s="8" t="s">
        <v>210</v>
      </c>
      <c r="C30" s="8" t="s">
        <v>198</v>
      </c>
    </row>
    <row r="31" ht="19.5" spans="1:3">
      <c r="A31" s="9"/>
      <c r="B31" s="8" t="s">
        <v>211</v>
      </c>
      <c r="C31" s="8" t="s">
        <v>198</v>
      </c>
    </row>
    <row r="33" ht="15" customHeight="1"/>
    <row r="34" ht="19.5" spans="1:3">
      <c r="A34" s="1" t="s">
        <v>1</v>
      </c>
      <c r="B34" s="2" t="s">
        <v>185</v>
      </c>
      <c r="C34" s="3" t="s">
        <v>186</v>
      </c>
    </row>
    <row r="35" ht="20.25" customHeight="1" spans="1:3">
      <c r="A35" s="1"/>
      <c r="B35" s="2"/>
      <c r="C35" s="6" t="s">
        <v>187</v>
      </c>
    </row>
    <row r="36" ht="14.25" spans="1:3">
      <c r="A36" s="7" t="s">
        <v>212</v>
      </c>
      <c r="B36" s="8" t="s">
        <v>69</v>
      </c>
      <c r="C36" s="8" t="s">
        <v>20</v>
      </c>
    </row>
    <row r="37" ht="14.25" spans="1:3">
      <c r="A37" s="7"/>
      <c r="B37" s="8" t="s">
        <v>80</v>
      </c>
      <c r="C37" s="8" t="s">
        <v>192</v>
      </c>
    </row>
    <row r="38" ht="14.25" spans="1:3">
      <c r="A38" s="7"/>
      <c r="B38" s="8" t="s">
        <v>213</v>
      </c>
      <c r="C38" s="8" t="s">
        <v>20</v>
      </c>
    </row>
    <row r="39" ht="14.25" spans="1:3">
      <c r="A39" s="7"/>
      <c r="B39" s="8" t="s">
        <v>214</v>
      </c>
      <c r="C39" s="8" t="s">
        <v>192</v>
      </c>
    </row>
    <row r="40" ht="14.25" spans="1:3">
      <c r="A40" s="7"/>
      <c r="B40" s="8" t="s">
        <v>86</v>
      </c>
      <c r="C40" s="8" t="s">
        <v>20</v>
      </c>
    </row>
    <row r="41" ht="14.25" spans="1:3">
      <c r="A41" s="7"/>
      <c r="B41" s="8" t="s">
        <v>63</v>
      </c>
      <c r="C41" s="8" t="s">
        <v>198</v>
      </c>
    </row>
    <row r="42" ht="14.25" spans="1:3">
      <c r="A42" s="7"/>
      <c r="B42" s="8" t="s">
        <v>215</v>
      </c>
      <c r="C42" s="8" t="s">
        <v>198</v>
      </c>
    </row>
    <row r="43" ht="14.25" spans="1:3">
      <c r="A43" s="7"/>
      <c r="B43" s="8" t="s">
        <v>216</v>
      </c>
      <c r="C43" s="8" t="s">
        <v>198</v>
      </c>
    </row>
    <row r="44" ht="14.25" spans="1:3">
      <c r="A44" s="7"/>
      <c r="B44" s="8" t="s">
        <v>217</v>
      </c>
      <c r="C44" s="8" t="s">
        <v>198</v>
      </c>
    </row>
    <row r="45" ht="14.25" spans="1:3">
      <c r="A45" s="7"/>
      <c r="B45" s="8" t="s">
        <v>88</v>
      </c>
      <c r="C45" s="8" t="s">
        <v>198</v>
      </c>
    </row>
    <row r="46" ht="14.25" spans="1:3">
      <c r="A46" s="7"/>
      <c r="B46" s="8" t="s">
        <v>89</v>
      </c>
      <c r="C46" s="8" t="s">
        <v>198</v>
      </c>
    </row>
    <row r="47" ht="14.25" spans="1:3">
      <c r="A47" s="7"/>
      <c r="B47" s="8" t="s">
        <v>218</v>
      </c>
      <c r="C47" s="8" t="s">
        <v>198</v>
      </c>
    </row>
    <row r="48" ht="14.25" spans="1:3">
      <c r="A48" s="7"/>
      <c r="B48" s="8" t="s">
        <v>68</v>
      </c>
      <c r="C48" s="8" t="s">
        <v>198</v>
      </c>
    </row>
    <row r="49" ht="14.25" spans="1:3">
      <c r="A49" s="7"/>
      <c r="B49" s="8" t="s">
        <v>70</v>
      </c>
      <c r="C49" s="8" t="s">
        <v>198</v>
      </c>
    </row>
    <row r="50" ht="14.25" spans="1:3">
      <c r="A50" s="7"/>
      <c r="B50" s="8" t="s">
        <v>71</v>
      </c>
      <c r="C50" s="8" t="s">
        <v>198</v>
      </c>
    </row>
    <row r="51" ht="14.25" spans="1:3">
      <c r="A51" s="7"/>
      <c r="B51" s="8" t="s">
        <v>72</v>
      </c>
      <c r="C51" s="8" t="s">
        <v>198</v>
      </c>
    </row>
    <row r="52" ht="14.25" spans="1:3">
      <c r="A52" s="7"/>
      <c r="B52" s="8" t="s">
        <v>73</v>
      </c>
      <c r="C52" s="8" t="s">
        <v>198</v>
      </c>
    </row>
    <row r="53" ht="14.25" spans="1:3">
      <c r="A53" s="7"/>
      <c r="B53" s="8" t="s">
        <v>74</v>
      </c>
      <c r="C53" s="8" t="s">
        <v>198</v>
      </c>
    </row>
    <row r="54" ht="14.25" spans="1:3">
      <c r="A54" s="7"/>
      <c r="B54" s="8" t="s">
        <v>83</v>
      </c>
      <c r="C54" s="8" t="s">
        <v>198</v>
      </c>
    </row>
    <row r="55" ht="14.25" spans="1:3">
      <c r="A55" s="7"/>
      <c r="B55" s="8" t="s">
        <v>75</v>
      </c>
      <c r="C55" s="8" t="s">
        <v>198</v>
      </c>
    </row>
    <row r="56" ht="14.25" spans="1:3">
      <c r="A56" s="7"/>
      <c r="B56" s="8" t="s">
        <v>76</v>
      </c>
      <c r="C56" s="8" t="s">
        <v>198</v>
      </c>
    </row>
    <row r="57" ht="14.25" spans="1:3">
      <c r="A57" s="7"/>
      <c r="B57" s="8" t="s">
        <v>77</v>
      </c>
      <c r="C57" s="8" t="s">
        <v>198</v>
      </c>
    </row>
    <row r="58" ht="14.25" spans="1:3">
      <c r="A58" s="7"/>
      <c r="B58" s="8" t="s">
        <v>78</v>
      </c>
      <c r="C58" s="8" t="s">
        <v>198</v>
      </c>
    </row>
    <row r="59" ht="14.25" spans="1:3">
      <c r="A59" s="7"/>
      <c r="B59" s="8" t="s">
        <v>65</v>
      </c>
      <c r="C59" s="8" t="s">
        <v>198</v>
      </c>
    </row>
    <row r="60" ht="14.25" spans="1:3">
      <c r="A60" s="7"/>
      <c r="B60" s="8" t="s">
        <v>66</v>
      </c>
      <c r="C60" s="8" t="s">
        <v>198</v>
      </c>
    </row>
    <row r="61" ht="19.5" customHeight="1" spans="1:3">
      <c r="A61" s="7"/>
      <c r="B61" s="8" t="s">
        <v>161</v>
      </c>
      <c r="C61" s="8" t="s">
        <v>198</v>
      </c>
    </row>
    <row r="62" ht="14.25" spans="1:3">
      <c r="A62" s="10" t="s">
        <v>219</v>
      </c>
      <c r="B62" s="10"/>
      <c r="C62" s="10"/>
    </row>
    <row r="63" ht="20.25" spans="1:1">
      <c r="A63" s="11" t="s">
        <v>190</v>
      </c>
    </row>
    <row r="64" ht="20.25" spans="1:1">
      <c r="A64" s="11" t="s">
        <v>190</v>
      </c>
    </row>
    <row r="65" ht="21.75" customHeight="1" spans="1:1">
      <c r="A65" s="11" t="s">
        <v>190</v>
      </c>
    </row>
    <row r="66" ht="19.5" spans="1:3">
      <c r="A66" s="1" t="s">
        <v>1</v>
      </c>
      <c r="B66" s="2" t="s">
        <v>185</v>
      </c>
      <c r="C66" s="3" t="s">
        <v>186</v>
      </c>
    </row>
    <row r="67" ht="20.25" customHeight="1" spans="1:3">
      <c r="A67" s="1"/>
      <c r="B67" s="2"/>
      <c r="C67" s="6" t="s">
        <v>187</v>
      </c>
    </row>
    <row r="68" ht="14.25" spans="1:3">
      <c r="A68" s="12" t="s">
        <v>220</v>
      </c>
      <c r="B68" s="8" t="s">
        <v>109</v>
      </c>
      <c r="C68" s="8" t="s">
        <v>192</v>
      </c>
    </row>
    <row r="69" ht="14.25" spans="1:3">
      <c r="A69" s="12"/>
      <c r="B69" s="8" t="s">
        <v>120</v>
      </c>
      <c r="C69" s="8" t="s">
        <v>192</v>
      </c>
    </row>
    <row r="70" ht="14.25" spans="1:3">
      <c r="A70" s="12"/>
      <c r="B70" s="8" t="s">
        <v>123</v>
      </c>
      <c r="C70" s="8" t="s">
        <v>192</v>
      </c>
    </row>
    <row r="71" ht="14.25" spans="1:3">
      <c r="A71" s="12"/>
      <c r="B71" s="8" t="s">
        <v>221</v>
      </c>
      <c r="C71" s="8" t="s">
        <v>192</v>
      </c>
    </row>
    <row r="72" ht="14.25" spans="1:3">
      <c r="A72" s="12"/>
      <c r="B72" s="8" t="s">
        <v>136</v>
      </c>
      <c r="C72" s="8" t="s">
        <v>192</v>
      </c>
    </row>
    <row r="73" ht="14.25" spans="1:3">
      <c r="A73" s="12"/>
      <c r="B73" s="8" t="s">
        <v>222</v>
      </c>
      <c r="C73" s="8" t="s">
        <v>198</v>
      </c>
    </row>
    <row r="74" ht="14.25" spans="1:3">
      <c r="A74" s="12"/>
      <c r="B74" s="8" t="s">
        <v>223</v>
      </c>
      <c r="C74" s="8" t="s">
        <v>198</v>
      </c>
    </row>
    <row r="75" ht="14.25" spans="1:3">
      <c r="A75" s="12"/>
      <c r="B75" s="8" t="s">
        <v>114</v>
      </c>
      <c r="C75" s="8" t="s">
        <v>198</v>
      </c>
    </row>
    <row r="76" ht="14.25" spans="1:3">
      <c r="A76" s="12"/>
      <c r="B76" s="8" t="s">
        <v>111</v>
      </c>
      <c r="C76" s="8" t="s">
        <v>198</v>
      </c>
    </row>
    <row r="77" ht="14.25" spans="1:3">
      <c r="A77" s="12"/>
      <c r="B77" s="8" t="s">
        <v>116</v>
      </c>
      <c r="C77" s="8" t="s">
        <v>198</v>
      </c>
    </row>
    <row r="78" ht="14.25" spans="1:3">
      <c r="A78" s="12"/>
      <c r="B78" s="8" t="s">
        <v>134</v>
      </c>
      <c r="C78" s="8" t="s">
        <v>198</v>
      </c>
    </row>
    <row r="79" ht="14.25" spans="1:3">
      <c r="A79" s="12"/>
      <c r="B79" s="8" t="s">
        <v>130</v>
      </c>
      <c r="C79" s="8" t="s">
        <v>198</v>
      </c>
    </row>
    <row r="80" ht="14.25" spans="1:3">
      <c r="A80" s="12"/>
      <c r="B80" s="8" t="s">
        <v>112</v>
      </c>
      <c r="C80" s="8" t="s">
        <v>198</v>
      </c>
    </row>
    <row r="81" ht="14.25" spans="1:3">
      <c r="A81" s="12"/>
      <c r="B81" s="8" t="s">
        <v>115</v>
      </c>
      <c r="C81" s="8" t="s">
        <v>198</v>
      </c>
    </row>
    <row r="82" ht="14.25" spans="1:3">
      <c r="A82" s="12"/>
      <c r="B82" s="8" t="s">
        <v>117</v>
      </c>
      <c r="C82" s="8" t="s">
        <v>198</v>
      </c>
    </row>
    <row r="83" ht="14.25" spans="1:3">
      <c r="A83" s="12"/>
      <c r="B83" s="8" t="s">
        <v>118</v>
      </c>
      <c r="C83" s="8" t="s">
        <v>198</v>
      </c>
    </row>
    <row r="84" ht="14.25" spans="1:3">
      <c r="A84" s="12"/>
      <c r="B84" s="8" t="s">
        <v>125</v>
      </c>
      <c r="C84" s="8" t="s">
        <v>198</v>
      </c>
    </row>
    <row r="85" ht="14.25" spans="1:3">
      <c r="A85" s="12"/>
      <c r="B85" s="8" t="s">
        <v>126</v>
      </c>
      <c r="C85" s="8" t="s">
        <v>198</v>
      </c>
    </row>
    <row r="86" ht="14.25" spans="1:3">
      <c r="A86" s="12"/>
      <c r="B86" s="8" t="s">
        <v>58</v>
      </c>
      <c r="C86" s="8" t="s">
        <v>198</v>
      </c>
    </row>
    <row r="87" ht="14.25" spans="1:3">
      <c r="A87" s="12"/>
      <c r="B87" s="8" t="s">
        <v>127</v>
      </c>
      <c r="C87" s="8" t="s">
        <v>198</v>
      </c>
    </row>
    <row r="88" ht="14.25" spans="1:3">
      <c r="A88" s="12"/>
      <c r="B88" s="8" t="s">
        <v>128</v>
      </c>
      <c r="C88" s="8" t="s">
        <v>198</v>
      </c>
    </row>
    <row r="89" ht="14.25" spans="1:3">
      <c r="A89" s="12"/>
      <c r="B89" s="8" t="s">
        <v>129</v>
      </c>
      <c r="C89" s="8" t="s">
        <v>198</v>
      </c>
    </row>
    <row r="90" ht="14.25" spans="1:3">
      <c r="A90" s="12"/>
      <c r="B90" s="8" t="s">
        <v>224</v>
      </c>
      <c r="C90" s="8" t="s">
        <v>198</v>
      </c>
    </row>
    <row r="91" ht="15" customHeight="1" spans="1:3">
      <c r="A91" s="12"/>
      <c r="B91" s="8" t="s">
        <v>132</v>
      </c>
      <c r="C91" s="8" t="s">
        <v>198</v>
      </c>
    </row>
    <row r="92" ht="14.25" spans="1:3">
      <c r="A92" s="12"/>
      <c r="B92" s="8" t="s">
        <v>133</v>
      </c>
      <c r="C92" s="8" t="s">
        <v>198</v>
      </c>
    </row>
    <row r="93" ht="14.25" spans="1:3">
      <c r="A93" s="12"/>
      <c r="B93" s="8" t="s">
        <v>113</v>
      </c>
      <c r="C93" s="8" t="s">
        <v>198</v>
      </c>
    </row>
    <row r="94" ht="14.25" spans="1:3">
      <c r="A94" s="10" t="s">
        <v>219</v>
      </c>
      <c r="B94" s="10"/>
      <c r="C94" s="10"/>
    </row>
    <row r="95" ht="20.25" spans="1:1">
      <c r="A95" s="11" t="s">
        <v>190</v>
      </c>
    </row>
    <row r="96" ht="20.25" spans="1:1">
      <c r="A96" s="11" t="s">
        <v>190</v>
      </c>
    </row>
    <row r="97" ht="21" spans="1:1">
      <c r="A97" s="11" t="s">
        <v>190</v>
      </c>
    </row>
    <row r="98" ht="19.5" spans="1:3">
      <c r="A98" s="1" t="s">
        <v>1</v>
      </c>
      <c r="B98" s="2" t="s">
        <v>185</v>
      </c>
      <c r="C98" s="3" t="s">
        <v>186</v>
      </c>
    </row>
    <row r="99" ht="19.5" spans="1:3">
      <c r="A99" s="1"/>
      <c r="B99" s="2"/>
      <c r="C99" s="6" t="s">
        <v>187</v>
      </c>
    </row>
    <row r="100" ht="14.25" spans="1:3">
      <c r="A100" s="12" t="s">
        <v>225</v>
      </c>
      <c r="B100" s="8" t="s">
        <v>145</v>
      </c>
      <c r="C100" s="8" t="s">
        <v>192</v>
      </c>
    </row>
    <row r="101" ht="14.25" spans="1:3">
      <c r="A101" s="12"/>
      <c r="B101" s="8" t="s">
        <v>163</v>
      </c>
      <c r="C101" s="8" t="s">
        <v>192</v>
      </c>
    </row>
    <row r="102" ht="14.25" spans="1:3">
      <c r="A102" s="12"/>
      <c r="B102" s="8" t="s">
        <v>167</v>
      </c>
      <c r="C102" s="8" t="s">
        <v>20</v>
      </c>
    </row>
    <row r="103" ht="14.25" spans="1:3">
      <c r="A103" s="12"/>
      <c r="B103" s="8" t="s">
        <v>171</v>
      </c>
      <c r="C103" s="8" t="s">
        <v>192</v>
      </c>
    </row>
    <row r="104" ht="14.25" spans="1:3">
      <c r="A104" s="12"/>
      <c r="B104" s="8" t="s">
        <v>173</v>
      </c>
      <c r="C104" s="8" t="s">
        <v>198</v>
      </c>
    </row>
    <row r="105" ht="14.25" spans="1:3">
      <c r="A105" s="12"/>
      <c r="B105" s="8" t="s">
        <v>174</v>
      </c>
      <c r="C105" s="8" t="s">
        <v>198</v>
      </c>
    </row>
    <row r="106" ht="14.25" spans="1:3">
      <c r="A106" s="12"/>
      <c r="B106" s="8" t="s">
        <v>226</v>
      </c>
      <c r="C106" s="8" t="s">
        <v>198</v>
      </c>
    </row>
    <row r="107" ht="14.25" spans="1:3">
      <c r="A107" s="12"/>
      <c r="B107" s="8" t="s">
        <v>160</v>
      </c>
      <c r="C107" s="8" t="s">
        <v>198</v>
      </c>
    </row>
    <row r="108" ht="14.25" spans="1:3">
      <c r="A108" s="12"/>
      <c r="B108" s="8" t="s">
        <v>227</v>
      </c>
      <c r="C108" s="8" t="s">
        <v>198</v>
      </c>
    </row>
    <row r="109" ht="14.25" spans="1:3">
      <c r="A109" s="12"/>
      <c r="B109" s="8" t="s">
        <v>157</v>
      </c>
      <c r="C109" s="8" t="s">
        <v>198</v>
      </c>
    </row>
    <row r="110" ht="14.25" spans="1:3">
      <c r="A110" s="12"/>
      <c r="B110" s="8" t="s">
        <v>228</v>
      </c>
      <c r="C110" s="8" t="s">
        <v>198</v>
      </c>
    </row>
    <row r="111" ht="14.25" spans="1:3">
      <c r="A111" s="12"/>
      <c r="B111" s="8" t="s">
        <v>158</v>
      </c>
      <c r="C111" s="8" t="s">
        <v>198</v>
      </c>
    </row>
    <row r="112" ht="14.25" spans="1:3">
      <c r="A112" s="12"/>
      <c r="B112" s="8" t="s">
        <v>159</v>
      </c>
      <c r="C112" s="8" t="s">
        <v>198</v>
      </c>
    </row>
    <row r="113" ht="14.25" spans="1:3">
      <c r="A113" s="12"/>
      <c r="B113" s="8" t="s">
        <v>229</v>
      </c>
      <c r="C113" s="8" t="s">
        <v>198</v>
      </c>
    </row>
    <row r="114" ht="14.25" spans="1:3">
      <c r="A114" s="12"/>
      <c r="B114" s="8" t="s">
        <v>147</v>
      </c>
      <c r="C114" s="8" t="s">
        <v>198</v>
      </c>
    </row>
    <row r="115" ht="14.25" spans="1:3">
      <c r="A115" s="12"/>
      <c r="B115" s="8" t="s">
        <v>148</v>
      </c>
      <c r="C115" s="8" t="s">
        <v>198</v>
      </c>
    </row>
    <row r="116" ht="14.25" spans="1:3">
      <c r="A116" s="12"/>
      <c r="B116" s="8" t="s">
        <v>149</v>
      </c>
      <c r="C116" s="8" t="s">
        <v>198</v>
      </c>
    </row>
    <row r="117" ht="14.25" spans="1:3">
      <c r="A117" s="12"/>
      <c r="B117" s="8" t="s">
        <v>150</v>
      </c>
      <c r="C117" s="8" t="s">
        <v>198</v>
      </c>
    </row>
    <row r="118" ht="14.25" spans="1:3">
      <c r="A118" s="12"/>
      <c r="B118" s="8" t="s">
        <v>151</v>
      </c>
      <c r="C118" s="8" t="s">
        <v>198</v>
      </c>
    </row>
    <row r="119" ht="14.25" spans="1:3">
      <c r="A119" s="12"/>
      <c r="B119" s="8" t="s">
        <v>152</v>
      </c>
      <c r="C119" s="8" t="s">
        <v>198</v>
      </c>
    </row>
    <row r="120" ht="14.25" spans="1:3">
      <c r="A120" s="12"/>
      <c r="B120" s="8" t="s">
        <v>153</v>
      </c>
      <c r="C120" s="8" t="s">
        <v>198</v>
      </c>
    </row>
    <row r="121" ht="14.25" spans="1:3">
      <c r="A121" s="12"/>
      <c r="B121" s="8" t="s">
        <v>154</v>
      </c>
      <c r="C121" s="8" t="s">
        <v>198</v>
      </c>
    </row>
    <row r="122" ht="14.25" spans="1:3">
      <c r="A122" s="12"/>
      <c r="B122" s="8" t="s">
        <v>155</v>
      </c>
      <c r="C122" s="8" t="s">
        <v>198</v>
      </c>
    </row>
    <row r="123" ht="14.25" spans="1:3">
      <c r="A123" s="12"/>
      <c r="B123" s="8" t="s">
        <v>156</v>
      </c>
      <c r="C123" s="8" t="s">
        <v>198</v>
      </c>
    </row>
    <row r="124" ht="14.25" spans="1:3">
      <c r="A124" s="10" t="s">
        <v>219</v>
      </c>
      <c r="B124" s="10"/>
      <c r="C124" s="10"/>
    </row>
  </sheetData>
  <mergeCells count="15">
    <mergeCell ref="A62:C62"/>
    <mergeCell ref="A94:C94"/>
    <mergeCell ref="A124:C124"/>
    <mergeCell ref="A3:A4"/>
    <mergeCell ref="A34:A35"/>
    <mergeCell ref="A36:A61"/>
    <mergeCell ref="A66:A67"/>
    <mergeCell ref="A68:A93"/>
    <mergeCell ref="A98:A99"/>
    <mergeCell ref="A100:A123"/>
    <mergeCell ref="B3:B4"/>
    <mergeCell ref="B34:B35"/>
    <mergeCell ref="B66:B67"/>
    <mergeCell ref="B98:B99"/>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那大镇</Company>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政辉</cp:lastModifiedBy>
  <dcterms:created xsi:type="dcterms:W3CDTF">2020-03-11T07:35:00Z</dcterms:created>
  <dcterms:modified xsi:type="dcterms:W3CDTF">2020-07-15T08:13:45Z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